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AQC Useful Tools and References\Climate Change\Local Authority emissions budgets\"/>
    </mc:Choice>
  </mc:AlternateContent>
  <xr:revisionPtr revIDLastSave="0" documentId="13_ncr:1_{F60EBA50-628B-489A-B6D7-66718E96AAB6}" xr6:coauthVersionLast="47" xr6:coauthVersionMax="47" xr10:uidLastSave="{00000000-0000-0000-0000-000000000000}"/>
  <workbookProtection workbookAlgorithmName="SHA-512" workbookHashValue="vArqqgwCNPEQ3vsB3KEdfx51crF+UK9CsBh5NI1JIpfC3sSkRAYIuzQ4P8jbyZPQWcqeqOCFdZXa4ofYodV8mg==" workbookSaltValue="MnjbSlKvDa96oCvO+we93A==" workbookSpinCount="100000" lockStructure="1"/>
  <bookViews>
    <workbookView xWindow="-108" yWindow="-108" windowWidth="23256" windowHeight="12456" xr2:uid="{64F8CB93-FDD8-49EE-9C30-2BEBAB2717C3}"/>
  </bookViews>
  <sheets>
    <sheet name="About" sheetId="7" r:id="rId1"/>
    <sheet name="Dashboard" sheetId="5" r:id="rId2"/>
    <sheet name="Dropdowns &amp; calcs" sheetId="6" state="hidden" r:id="rId3"/>
    <sheet name="Balanced pathway" sheetId="4" state="hidden" r:id="rId4"/>
  </sheets>
  <definedNames>
    <definedName name="_xlnm._FilterDatabase" localSheetId="3" hidden="1">'Balanced pathway'!$A$11:$BN$375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5" l="1"/>
  <c r="H17" i="6" l="1"/>
  <c r="K10" i="6" l="1"/>
  <c r="O7" i="6"/>
  <c r="O8" i="6"/>
  <c r="O14" i="6"/>
  <c r="O15" i="6"/>
  <c r="F20" i="5" a="1"/>
  <c r="F20" i="5" s="1"/>
  <c r="O3" i="6" l="1"/>
  <c r="O5" i="6"/>
  <c r="F21" i="5" a="1"/>
  <c r="F21" i="5" s="1"/>
  <c r="O18" i="6"/>
  <c r="O9" i="6"/>
  <c r="Q9" i="6" s="1"/>
  <c r="O25" i="6"/>
  <c r="O22" i="6"/>
  <c r="O10" i="6"/>
  <c r="O26" i="6"/>
  <c r="O23" i="6"/>
  <c r="O6" i="6"/>
  <c r="Q7" i="6" s="1"/>
  <c r="O27" i="6"/>
  <c r="O12" i="6"/>
  <c r="O17" i="6"/>
  <c r="Q3" i="6"/>
  <c r="O11" i="6"/>
  <c r="O4" i="6"/>
  <c r="P5" i="6" s="1"/>
  <c r="O21" i="6"/>
  <c r="O16" i="6"/>
  <c r="Q16" i="6" s="1"/>
  <c r="O20" i="6"/>
  <c r="O19" i="6"/>
  <c r="O13" i="6"/>
  <c r="Q14" i="6" s="1"/>
  <c r="O28" i="6"/>
  <c r="O24" i="6"/>
  <c r="P15" i="6"/>
  <c r="Q8" i="6"/>
  <c r="P8" i="6"/>
  <c r="Q15" i="6"/>
  <c r="H15" i="6" l="1"/>
  <c r="K15" i="6" s="1"/>
  <c r="C33" i="5" s="1"/>
  <c r="H10" i="6"/>
  <c r="H12" i="6" s="1"/>
  <c r="P18" i="6"/>
  <c r="Q19" i="6"/>
  <c r="P24" i="6"/>
  <c r="P23" i="6"/>
  <c r="Q26" i="6"/>
  <c r="Q10" i="6"/>
  <c r="P9" i="6"/>
  <c r="P22" i="6"/>
  <c r="Q11" i="6"/>
  <c r="P10" i="6"/>
  <c r="Q27" i="6"/>
  <c r="P26" i="6"/>
  <c r="Q23" i="6"/>
  <c r="P7" i="6"/>
  <c r="P6" i="6"/>
  <c r="Q6" i="6"/>
  <c r="P27" i="6"/>
  <c r="P28" i="6"/>
  <c r="Q18" i="6"/>
  <c r="P3" i="6"/>
  <c r="P11" i="6"/>
  <c r="P12" i="6"/>
  <c r="Q12" i="6"/>
  <c r="Q24" i="6"/>
  <c r="P14" i="6"/>
  <c r="P19" i="6"/>
  <c r="Q20" i="6"/>
  <c r="Q25" i="6"/>
  <c r="P20" i="6"/>
  <c r="P13" i="6"/>
  <c r="Q28" i="6"/>
  <c r="Q13" i="6"/>
  <c r="P21" i="6"/>
  <c r="Q4" i="6"/>
  <c r="Q21" i="6"/>
  <c r="Q17" i="6"/>
  <c r="P4" i="6"/>
  <c r="P25" i="6"/>
  <c r="P17" i="6"/>
  <c r="Q22" i="6"/>
  <c r="F26" i="5" a="1"/>
  <c r="F26" i="5" s="1"/>
  <c r="P16" i="6"/>
  <c r="Q5" i="6"/>
  <c r="F22" i="5" a="1"/>
  <c r="F22" i="5" s="1"/>
  <c r="F23" i="5" a="1"/>
  <c r="F23" i="5" s="1"/>
  <c r="F24" i="5" a="1"/>
  <c r="F24" i="5" s="1"/>
  <c r="F25" i="5" a="1"/>
  <c r="F25" i="5" s="1"/>
  <c r="C32" i="5" l="1"/>
  <c r="C16" i="5"/>
  <c r="C15"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<sst xmlns="http://schemas.openxmlformats.org/spreadsheetml/2006/main" count="2976" uniqueCount="854">
  <si>
    <t>Country</t>
  </si>
  <si>
    <t>Country Code</t>
  </si>
  <si>
    <t>Region</t>
  </si>
  <si>
    <t>Region Code</t>
  </si>
  <si>
    <t>Second Tier Authority</t>
  </si>
  <si>
    <t>Local Authority</t>
  </si>
  <si>
    <t>Local Authority Code</t>
  </si>
  <si>
    <t>England</t>
  </si>
  <si>
    <t>E92000001</t>
  </si>
  <si>
    <t>North East</t>
  </si>
  <si>
    <t>E12000001</t>
  </si>
  <si>
    <t>Hartlepool</t>
  </si>
  <si>
    <t>E06000001</t>
  </si>
  <si>
    <t>Middlesbrough</t>
  </si>
  <si>
    <t>E06000002</t>
  </si>
  <si>
    <t>Redcar and Cleveland</t>
  </si>
  <si>
    <t>E06000003</t>
  </si>
  <si>
    <t>Stockton-on-Tees</t>
  </si>
  <si>
    <t>E06000004</t>
  </si>
  <si>
    <t>Darlington</t>
  </si>
  <si>
    <t>E06000005</t>
  </si>
  <si>
    <t>North West</t>
  </si>
  <si>
    <t>E12000002</t>
  </si>
  <si>
    <t>Halton</t>
  </si>
  <si>
    <t>E06000006</t>
  </si>
  <si>
    <t>Warrington</t>
  </si>
  <si>
    <t>E06000007</t>
  </si>
  <si>
    <t>Blackburn with Darwen</t>
  </si>
  <si>
    <t>E06000008</t>
  </si>
  <si>
    <t>Blackpool</t>
  </si>
  <si>
    <t>E06000009</t>
  </si>
  <si>
    <t>Yorkshire and the Humber</t>
  </si>
  <si>
    <t>E12000003</t>
  </si>
  <si>
    <t>Kingston upon Hull, City of</t>
  </si>
  <si>
    <t>E06000010</t>
  </si>
  <si>
    <t>East Riding of Yorkshire</t>
  </si>
  <si>
    <t>E06000011</t>
  </si>
  <si>
    <t>North East Lincolnshire</t>
  </si>
  <si>
    <t>E06000012</t>
  </si>
  <si>
    <t>North Lincolnshire</t>
  </si>
  <si>
    <t>E06000013</t>
  </si>
  <si>
    <t>York</t>
  </si>
  <si>
    <t>E06000014</t>
  </si>
  <si>
    <t>East Midlands</t>
  </si>
  <si>
    <t>E12000004</t>
  </si>
  <si>
    <t>Derby</t>
  </si>
  <si>
    <t>E06000015</t>
  </si>
  <si>
    <t>Leicester</t>
  </si>
  <si>
    <t>E06000016</t>
  </si>
  <si>
    <t>Rutland</t>
  </si>
  <si>
    <t>E06000017</t>
  </si>
  <si>
    <t>Nottingham</t>
  </si>
  <si>
    <t>E06000018</t>
  </si>
  <si>
    <t>West Midlands</t>
  </si>
  <si>
    <t>E12000005</t>
  </si>
  <si>
    <t>Herefordshire, County of</t>
  </si>
  <si>
    <t>E06000019</t>
  </si>
  <si>
    <t>Telford and Wrekin</t>
  </si>
  <si>
    <t>E06000020</t>
  </si>
  <si>
    <t>Stoke on Trent</t>
  </si>
  <si>
    <t>Stoke-on-Trent</t>
  </si>
  <si>
    <t>E06000021</t>
  </si>
  <si>
    <t>South West</t>
  </si>
  <si>
    <t>E12000009</t>
  </si>
  <si>
    <t>Bath and North East Somerset</t>
  </si>
  <si>
    <t>E06000022</t>
  </si>
  <si>
    <t>Bristol, City of</t>
  </si>
  <si>
    <t>E06000023</t>
  </si>
  <si>
    <t>North Somerset</t>
  </si>
  <si>
    <t>E06000024</t>
  </si>
  <si>
    <t>South Gloucestershire</t>
  </si>
  <si>
    <t>E06000025</t>
  </si>
  <si>
    <t>Plymouth</t>
  </si>
  <si>
    <t>E06000026</t>
  </si>
  <si>
    <t>Torbay</t>
  </si>
  <si>
    <t>E06000027</t>
  </si>
  <si>
    <t>Swindon</t>
  </si>
  <si>
    <t>E06000030</t>
  </si>
  <si>
    <t>East of England</t>
  </si>
  <si>
    <t>E12000006</t>
  </si>
  <si>
    <t>Peterborough</t>
  </si>
  <si>
    <t>E06000031</t>
  </si>
  <si>
    <t>Luton</t>
  </si>
  <si>
    <t>E06000032</t>
  </si>
  <si>
    <t>Southend-on-Sea</t>
  </si>
  <si>
    <t>E06000033</t>
  </si>
  <si>
    <t>Thurrock</t>
  </si>
  <si>
    <t>E06000034</t>
  </si>
  <si>
    <t>South East</t>
  </si>
  <si>
    <t>E12000008</t>
  </si>
  <si>
    <t>Medway</t>
  </si>
  <si>
    <t>E06000035</t>
  </si>
  <si>
    <t>Bracknell Forest</t>
  </si>
  <si>
    <t>E06000036</t>
  </si>
  <si>
    <t>West Berkshire</t>
  </si>
  <si>
    <t>E06000037</t>
  </si>
  <si>
    <t>Reading</t>
  </si>
  <si>
    <t>E06000038</t>
  </si>
  <si>
    <t>Slough</t>
  </si>
  <si>
    <t>E06000039</t>
  </si>
  <si>
    <t>Windsor and Maidenhead</t>
  </si>
  <si>
    <t>E06000040</t>
  </si>
  <si>
    <t>Wokingham</t>
  </si>
  <si>
    <t>E06000041</t>
  </si>
  <si>
    <t>Milton Keynes</t>
  </si>
  <si>
    <t>E06000042</t>
  </si>
  <si>
    <t>Brighton and Hove</t>
  </si>
  <si>
    <t>E06000043</t>
  </si>
  <si>
    <t>Portsmouth</t>
  </si>
  <si>
    <t>E06000044</t>
  </si>
  <si>
    <t>Southampton</t>
  </si>
  <si>
    <t>E06000045</t>
  </si>
  <si>
    <t>Isle of Wight</t>
  </si>
  <si>
    <t>E06000046</t>
  </si>
  <si>
    <t>Durham</t>
  </si>
  <si>
    <t>County Durham</t>
  </si>
  <si>
    <t>E06000047</t>
  </si>
  <si>
    <t>Cheshire</t>
  </si>
  <si>
    <t>Cheshire East</t>
  </si>
  <si>
    <t>E06000049</t>
  </si>
  <si>
    <t>Cheshire West and Chester</t>
  </si>
  <si>
    <t>E06000050</t>
  </si>
  <si>
    <t>Shropshire</t>
  </si>
  <si>
    <t>E06000051</t>
  </si>
  <si>
    <t>Cornwall</t>
  </si>
  <si>
    <t>E06000052</t>
  </si>
  <si>
    <t>Isles of Scilly</t>
  </si>
  <si>
    <t>E06000053</t>
  </si>
  <si>
    <t>Wiltshire</t>
  </si>
  <si>
    <t>E06000054</t>
  </si>
  <si>
    <t>Bedfordshire</t>
  </si>
  <si>
    <t>Bedford</t>
  </si>
  <si>
    <t>E06000055</t>
  </si>
  <si>
    <t>Central Bedfordshire</t>
  </si>
  <si>
    <t>E06000056</t>
  </si>
  <si>
    <t>Northumberland</t>
  </si>
  <si>
    <t>E06000057</t>
  </si>
  <si>
    <t>Dorset</t>
  </si>
  <si>
    <t>Bournemouth, Christchurch and Poole</t>
  </si>
  <si>
    <t>E06000058</t>
  </si>
  <si>
    <t>E06000059</t>
  </si>
  <si>
    <t>Buckinghamshire</t>
  </si>
  <si>
    <t>E06000060</t>
  </si>
  <si>
    <t>Northamptonshire</t>
  </si>
  <si>
    <t>North Northamptonshire</t>
  </si>
  <si>
    <t>E06000061</t>
  </si>
  <si>
    <t>West Northamptonshire</t>
  </si>
  <si>
    <t>E06000062</t>
  </si>
  <si>
    <t>Cumbria</t>
  </si>
  <si>
    <t>Cumberland</t>
  </si>
  <si>
    <t>E06000063</t>
  </si>
  <si>
    <t>Westmorland and Furness</t>
  </si>
  <si>
    <t>E06000064</t>
  </si>
  <si>
    <t>North Yorkshire</t>
  </si>
  <si>
    <t>E06000065</t>
  </si>
  <si>
    <t>Somerset</t>
  </si>
  <si>
    <t>E06000066</t>
  </si>
  <si>
    <t>Cambridgeshire</t>
  </si>
  <si>
    <t>Cambridge</t>
  </si>
  <si>
    <t>E07000008</t>
  </si>
  <si>
    <t>East Cambridgeshire</t>
  </si>
  <si>
    <t>E07000009</t>
  </si>
  <si>
    <t>Fenland</t>
  </si>
  <si>
    <t>E07000010</t>
  </si>
  <si>
    <t>Huntingdonshire</t>
  </si>
  <si>
    <t>E07000011</t>
  </si>
  <si>
    <t>South Cambridgeshire</t>
  </si>
  <si>
    <t>E07000012</t>
  </si>
  <si>
    <t>Derbyshire</t>
  </si>
  <si>
    <t>Amber Valley</t>
  </si>
  <si>
    <t>E07000032</t>
  </si>
  <si>
    <t>Bolsover</t>
  </si>
  <si>
    <t>E07000033</t>
  </si>
  <si>
    <t>Chesterfield</t>
  </si>
  <si>
    <t>E07000034</t>
  </si>
  <si>
    <t>Derbyshire Dales</t>
  </si>
  <si>
    <t>E07000035</t>
  </si>
  <si>
    <t>Erewash</t>
  </si>
  <si>
    <t>E07000036</t>
  </si>
  <si>
    <t>High Peak</t>
  </si>
  <si>
    <t>E07000037</t>
  </si>
  <si>
    <t>North East Derbyshire</t>
  </si>
  <si>
    <t>E07000038</t>
  </si>
  <si>
    <t>South Derbyshire</t>
  </si>
  <si>
    <t>E07000039</t>
  </si>
  <si>
    <t>Devon</t>
  </si>
  <si>
    <t>East Devon</t>
  </si>
  <si>
    <t>E07000040</t>
  </si>
  <si>
    <t>Exeter</t>
  </si>
  <si>
    <t>E07000041</t>
  </si>
  <si>
    <t>Mid Devon</t>
  </si>
  <si>
    <t>E07000042</t>
  </si>
  <si>
    <t>North Devon</t>
  </si>
  <si>
    <t>E07000043</t>
  </si>
  <si>
    <t>South Hams</t>
  </si>
  <si>
    <t>E07000044</t>
  </si>
  <si>
    <t>Teignbridge</t>
  </si>
  <si>
    <t>E07000045</t>
  </si>
  <si>
    <t>Torridge</t>
  </si>
  <si>
    <t>E07000046</t>
  </si>
  <si>
    <t>West Devon</t>
  </si>
  <si>
    <t>E07000047</t>
  </si>
  <si>
    <t>East Sussex</t>
  </si>
  <si>
    <t>Eastbourne</t>
  </si>
  <si>
    <t>E07000061</t>
  </si>
  <si>
    <t>Hastings</t>
  </si>
  <si>
    <t>E07000062</t>
  </si>
  <si>
    <t>Lewes</t>
  </si>
  <si>
    <t>E07000063</t>
  </si>
  <si>
    <t>Rother</t>
  </si>
  <si>
    <t>E07000064</t>
  </si>
  <si>
    <t>Wealden</t>
  </si>
  <si>
    <t>E07000065</t>
  </si>
  <si>
    <t>Essex</t>
  </si>
  <si>
    <t>Basildon</t>
  </si>
  <si>
    <t>E07000066</t>
  </si>
  <si>
    <t>Braintree</t>
  </si>
  <si>
    <t>E07000067</t>
  </si>
  <si>
    <t>Brentwood</t>
  </si>
  <si>
    <t>E07000068</t>
  </si>
  <si>
    <t>Castle Point</t>
  </si>
  <si>
    <t>E07000069</t>
  </si>
  <si>
    <t>Chelmsford</t>
  </si>
  <si>
    <t>E07000070</t>
  </si>
  <si>
    <t>Colchester</t>
  </si>
  <si>
    <t>E07000071</t>
  </si>
  <si>
    <t>Epping Forest</t>
  </si>
  <si>
    <t>E07000072</t>
  </si>
  <si>
    <t>Harlow</t>
  </si>
  <si>
    <t>E07000073</t>
  </si>
  <si>
    <t>Maldon</t>
  </si>
  <si>
    <t>E07000074</t>
  </si>
  <si>
    <t>Rochford</t>
  </si>
  <si>
    <t>E07000075</t>
  </si>
  <si>
    <t>Tendring</t>
  </si>
  <si>
    <t>E07000076</t>
  </si>
  <si>
    <t>Uttlesford</t>
  </si>
  <si>
    <t>E07000077</t>
  </si>
  <si>
    <t>Gloucestershire</t>
  </si>
  <si>
    <t>Cheltenham</t>
  </si>
  <si>
    <t>E07000078</t>
  </si>
  <si>
    <t>Cotswold</t>
  </si>
  <si>
    <t>E07000079</t>
  </si>
  <si>
    <t>Forest of Dean</t>
  </si>
  <si>
    <t>E07000080</t>
  </si>
  <si>
    <t>Gloucester</t>
  </si>
  <si>
    <t>E07000081</t>
  </si>
  <si>
    <t>Stroud</t>
  </si>
  <si>
    <t>E07000082</t>
  </si>
  <si>
    <t>Tewkesbury</t>
  </si>
  <si>
    <t>E07000083</t>
  </si>
  <si>
    <t>Hampshire</t>
  </si>
  <si>
    <t>Basingstoke and Deane</t>
  </si>
  <si>
    <t>E07000084</t>
  </si>
  <si>
    <t>East Hampshire</t>
  </si>
  <si>
    <t>E07000085</t>
  </si>
  <si>
    <t>Eastleigh</t>
  </si>
  <si>
    <t>E07000086</t>
  </si>
  <si>
    <t>Fareham</t>
  </si>
  <si>
    <t>E07000087</t>
  </si>
  <si>
    <t>Gosport</t>
  </si>
  <si>
    <t>E07000088</t>
  </si>
  <si>
    <t>Hart</t>
  </si>
  <si>
    <t>E07000089</t>
  </si>
  <si>
    <t>Havant</t>
  </si>
  <si>
    <t>E07000090</t>
  </si>
  <si>
    <t>New Forest</t>
  </si>
  <si>
    <t>E07000091</t>
  </si>
  <si>
    <t>Rushmoor</t>
  </si>
  <si>
    <t>E07000092</t>
  </si>
  <si>
    <t>Test Valley</t>
  </si>
  <si>
    <t>E07000093</t>
  </si>
  <si>
    <t>Winchester</t>
  </si>
  <si>
    <t>E07000094</t>
  </si>
  <si>
    <t>Hertfordshire</t>
  </si>
  <si>
    <t>Broxbourne</t>
  </si>
  <si>
    <t>E07000095</t>
  </si>
  <si>
    <t>Dacorum</t>
  </si>
  <si>
    <t>E07000096</t>
  </si>
  <si>
    <t>Hertsmere</t>
  </si>
  <si>
    <t>E07000098</t>
  </si>
  <si>
    <t>North Hertfordshire</t>
  </si>
  <si>
    <t>E07000099</t>
  </si>
  <si>
    <t>Three Rivers</t>
  </si>
  <si>
    <t>E07000102</t>
  </si>
  <si>
    <t>Watford</t>
  </si>
  <si>
    <t>E07000103</t>
  </si>
  <si>
    <t>Kent</t>
  </si>
  <si>
    <t>Ashford</t>
  </si>
  <si>
    <t>E07000105</t>
  </si>
  <si>
    <t>Canterbury</t>
  </si>
  <si>
    <t>E07000106</t>
  </si>
  <si>
    <t>Dartford</t>
  </si>
  <si>
    <t>E07000107</t>
  </si>
  <si>
    <t>Dover</t>
  </si>
  <si>
    <t>E07000108</t>
  </si>
  <si>
    <t>Gravesham</t>
  </si>
  <si>
    <t>E07000109</t>
  </si>
  <si>
    <t>Maidstone</t>
  </si>
  <si>
    <t>E07000110</t>
  </si>
  <si>
    <t>Sevenoaks</t>
  </si>
  <si>
    <t>E07000111</t>
  </si>
  <si>
    <t>Folkestone and Hythe</t>
  </si>
  <si>
    <t>E07000112</t>
  </si>
  <si>
    <t>Swale</t>
  </si>
  <si>
    <t>E07000113</t>
  </si>
  <si>
    <t>Thanet</t>
  </si>
  <si>
    <t>E07000114</t>
  </si>
  <si>
    <t>Tonbridge and Malling</t>
  </si>
  <si>
    <t>E07000115</t>
  </si>
  <si>
    <t>Tunbridge Wells</t>
  </si>
  <si>
    <t>E07000116</t>
  </si>
  <si>
    <t>Lancashire</t>
  </si>
  <si>
    <t>Burnley</t>
  </si>
  <si>
    <t>E07000117</t>
  </si>
  <si>
    <t>Chorley</t>
  </si>
  <si>
    <t>E07000118</t>
  </si>
  <si>
    <t>Fylde</t>
  </si>
  <si>
    <t>E07000119</t>
  </si>
  <si>
    <t>Hyndburn</t>
  </si>
  <si>
    <t>E07000120</t>
  </si>
  <si>
    <t>Lancaster</t>
  </si>
  <si>
    <t>E07000121</t>
  </si>
  <si>
    <t>Pendle</t>
  </si>
  <si>
    <t>E07000122</t>
  </si>
  <si>
    <t>Preston</t>
  </si>
  <si>
    <t>E07000123</t>
  </si>
  <si>
    <t>Ribble Valley</t>
  </si>
  <si>
    <t>E07000124</t>
  </si>
  <si>
    <t>Rossendale</t>
  </si>
  <si>
    <t>E07000125</t>
  </si>
  <si>
    <t>South Ribble</t>
  </si>
  <si>
    <t>E07000126</t>
  </si>
  <si>
    <t>West Lancashire</t>
  </si>
  <si>
    <t>E07000127</t>
  </si>
  <si>
    <t>Wyre</t>
  </si>
  <si>
    <t>E07000128</t>
  </si>
  <si>
    <t>Leicestershire</t>
  </si>
  <si>
    <t>Blaby</t>
  </si>
  <si>
    <t>E07000129</t>
  </si>
  <si>
    <t>Charnwood</t>
  </si>
  <si>
    <t>E07000130</t>
  </si>
  <si>
    <t>Harborough</t>
  </si>
  <si>
    <t>E07000131</t>
  </si>
  <si>
    <t>Hinckley and Bosworth</t>
  </si>
  <si>
    <t>E07000132</t>
  </si>
  <si>
    <t>Melton</t>
  </si>
  <si>
    <t>E07000133</t>
  </si>
  <si>
    <t>North West Leicestershire</t>
  </si>
  <si>
    <t>E07000134</t>
  </si>
  <si>
    <t>Oadby and Wigston</t>
  </si>
  <si>
    <t>E07000135</t>
  </si>
  <si>
    <t>Lincolnshire</t>
  </si>
  <si>
    <t>Boston</t>
  </si>
  <si>
    <t>E07000136</t>
  </si>
  <si>
    <t>East Lindsey</t>
  </si>
  <si>
    <t>E07000137</t>
  </si>
  <si>
    <t>Lincoln</t>
  </si>
  <si>
    <t>E07000138</t>
  </si>
  <si>
    <t>North Kesteven</t>
  </si>
  <si>
    <t>E07000139</t>
  </si>
  <si>
    <t>South Holland</t>
  </si>
  <si>
    <t>E07000140</t>
  </si>
  <si>
    <t>South Kesteven</t>
  </si>
  <si>
    <t>E07000141</t>
  </si>
  <si>
    <t>West Lindsey</t>
  </si>
  <si>
    <t>E07000142</t>
  </si>
  <si>
    <t>Norfolk</t>
  </si>
  <si>
    <t>Breckland</t>
  </si>
  <si>
    <t>E07000143</t>
  </si>
  <si>
    <t>Broadland</t>
  </si>
  <si>
    <t>E07000144</t>
  </si>
  <si>
    <t>Great Yarmouth</t>
  </si>
  <si>
    <t>E07000145</t>
  </si>
  <si>
    <t>King's Lynn and West Norfolk</t>
  </si>
  <si>
    <t>E07000146</t>
  </si>
  <si>
    <t>North Norfolk</t>
  </si>
  <si>
    <t>E07000147</t>
  </si>
  <si>
    <t>Norwich</t>
  </si>
  <si>
    <t>E07000148</t>
  </si>
  <si>
    <t>South Norfolk</t>
  </si>
  <si>
    <t>E07000149</t>
  </si>
  <si>
    <t>Nottinghamshire</t>
  </si>
  <si>
    <t>Ashfield</t>
  </si>
  <si>
    <t>E07000170</t>
  </si>
  <si>
    <t>Bassetlaw</t>
  </si>
  <si>
    <t>E07000171</t>
  </si>
  <si>
    <t>Broxtowe</t>
  </si>
  <si>
    <t>E07000172</t>
  </si>
  <si>
    <t>Gedling</t>
  </si>
  <si>
    <t>E07000173</t>
  </si>
  <si>
    <t>Mansfield</t>
  </si>
  <si>
    <t>E07000174</t>
  </si>
  <si>
    <t>Newark and Sherwood</t>
  </si>
  <si>
    <t>E07000175</t>
  </si>
  <si>
    <t>Rushcliffe</t>
  </si>
  <si>
    <t>E07000176</t>
  </si>
  <si>
    <t>Oxfordshire</t>
  </si>
  <si>
    <t>Cherwell</t>
  </si>
  <si>
    <t>E07000177</t>
  </si>
  <si>
    <t>Oxford</t>
  </si>
  <si>
    <t>E07000178</t>
  </si>
  <si>
    <t>South Oxfordshire</t>
  </si>
  <si>
    <t>E07000179</t>
  </si>
  <si>
    <t>Vale of White Horse</t>
  </si>
  <si>
    <t>E07000180</t>
  </si>
  <si>
    <t>West Oxfordshire</t>
  </si>
  <si>
    <t>E07000181</t>
  </si>
  <si>
    <t>Staffordshire</t>
  </si>
  <si>
    <t>Cannock Chase</t>
  </si>
  <si>
    <t>E07000192</t>
  </si>
  <si>
    <t>East Staffordshire</t>
  </si>
  <si>
    <t>E07000193</t>
  </si>
  <si>
    <t>Lichfield</t>
  </si>
  <si>
    <t>E07000194</t>
  </si>
  <si>
    <t>Newcastle-under-Lyme</t>
  </si>
  <si>
    <t>E07000195</t>
  </si>
  <si>
    <t>South Staffordshire</t>
  </si>
  <si>
    <t>E07000196</t>
  </si>
  <si>
    <t>Stafford</t>
  </si>
  <si>
    <t>E07000197</t>
  </si>
  <si>
    <t>Staffordshire Moorlands</t>
  </si>
  <si>
    <t>E07000198</t>
  </si>
  <si>
    <t>Tamworth</t>
  </si>
  <si>
    <t>E07000199</t>
  </si>
  <si>
    <t>Suffolk</t>
  </si>
  <si>
    <t>Babergh</t>
  </si>
  <si>
    <t>E07000200</t>
  </si>
  <si>
    <t>Ipswich</t>
  </si>
  <si>
    <t>E07000202</t>
  </si>
  <si>
    <t>Mid Suffolk</t>
  </si>
  <si>
    <t>E07000203</t>
  </si>
  <si>
    <t>Surrey</t>
  </si>
  <si>
    <t>Elmbridge</t>
  </si>
  <si>
    <t>E07000207</t>
  </si>
  <si>
    <t>Epsom and Ewell</t>
  </si>
  <si>
    <t>E07000208</t>
  </si>
  <si>
    <t>Guildford</t>
  </si>
  <si>
    <t>E07000209</t>
  </si>
  <si>
    <t>Mole Valley</t>
  </si>
  <si>
    <t>E07000210</t>
  </si>
  <si>
    <t>Reigate and Banstead</t>
  </si>
  <si>
    <t>E07000211</t>
  </si>
  <si>
    <t>Runnymede</t>
  </si>
  <si>
    <t>E07000212</t>
  </si>
  <si>
    <t>Spelthorne</t>
  </si>
  <si>
    <t>E07000213</t>
  </si>
  <si>
    <t>Surrey Heath</t>
  </si>
  <si>
    <t>E07000214</t>
  </si>
  <si>
    <t>Tandridge</t>
  </si>
  <si>
    <t>E07000215</t>
  </si>
  <si>
    <t>Waverley</t>
  </si>
  <si>
    <t>E07000216</t>
  </si>
  <si>
    <t>Woking</t>
  </si>
  <si>
    <t>E07000217</t>
  </si>
  <si>
    <t>Warwickshire</t>
  </si>
  <si>
    <t>North Warwickshire</t>
  </si>
  <si>
    <t>E07000218</t>
  </si>
  <si>
    <t>Nuneaton and Bedworth</t>
  </si>
  <si>
    <t>E07000219</t>
  </si>
  <si>
    <t>Rugby</t>
  </si>
  <si>
    <t>E07000220</t>
  </si>
  <si>
    <t>Stratford-on-Avon</t>
  </si>
  <si>
    <t>E07000221</t>
  </si>
  <si>
    <t>Warwick</t>
  </si>
  <si>
    <t>E07000222</t>
  </si>
  <si>
    <t>West Sussex</t>
  </si>
  <si>
    <t>Adur</t>
  </si>
  <si>
    <t>E07000223</t>
  </si>
  <si>
    <t>Arun</t>
  </si>
  <si>
    <t>E07000224</t>
  </si>
  <si>
    <t>Chichester</t>
  </si>
  <si>
    <t>E07000225</t>
  </si>
  <si>
    <t>Crawley</t>
  </si>
  <si>
    <t>E07000226</t>
  </si>
  <si>
    <t>Horsham</t>
  </si>
  <si>
    <t>E07000227</t>
  </si>
  <si>
    <t>Mid Sussex</t>
  </si>
  <si>
    <t>E07000228</t>
  </si>
  <si>
    <t>Worthing</t>
  </si>
  <si>
    <t>E07000229</t>
  </si>
  <si>
    <t>Worcestershire</t>
  </si>
  <si>
    <t>Bromsgrove</t>
  </si>
  <si>
    <t>E07000234</t>
  </si>
  <si>
    <t>Malvern Hills</t>
  </si>
  <si>
    <t>E07000235</t>
  </si>
  <si>
    <t>Redditch</t>
  </si>
  <si>
    <t>E07000236</t>
  </si>
  <si>
    <t>Worcester</t>
  </si>
  <si>
    <t>E07000237</t>
  </si>
  <si>
    <t>Wychavon</t>
  </si>
  <si>
    <t>E07000238</t>
  </si>
  <si>
    <t>Wyre Forest</t>
  </si>
  <si>
    <t>E07000239</t>
  </si>
  <si>
    <t>St Albans</t>
  </si>
  <si>
    <t>E07000240</t>
  </si>
  <si>
    <t>Welwyn Hatfield</t>
  </si>
  <si>
    <t>E07000241</t>
  </si>
  <si>
    <t>East Hertfordshire</t>
  </si>
  <si>
    <t>E07000242</t>
  </si>
  <si>
    <t>Stevenage</t>
  </si>
  <si>
    <t>E07000243</t>
  </si>
  <si>
    <t>East Suffolk</t>
  </si>
  <si>
    <t>E07000244</t>
  </si>
  <si>
    <t>West Suffolk</t>
  </si>
  <si>
    <t>E07000245</t>
  </si>
  <si>
    <t>Bolton</t>
  </si>
  <si>
    <t>E08000001</t>
  </si>
  <si>
    <t>Bury</t>
  </si>
  <si>
    <t>E08000002</t>
  </si>
  <si>
    <t>Manchester</t>
  </si>
  <si>
    <t>E08000003</t>
  </si>
  <si>
    <t>Oldham</t>
  </si>
  <si>
    <t>E08000004</t>
  </si>
  <si>
    <t>Rochdale</t>
  </si>
  <si>
    <t>E08000005</t>
  </si>
  <si>
    <t>Salford</t>
  </si>
  <si>
    <t>E08000006</t>
  </si>
  <si>
    <t>Stockport</t>
  </si>
  <si>
    <t>E08000007</t>
  </si>
  <si>
    <t>Tameside</t>
  </si>
  <si>
    <t>E08000008</t>
  </si>
  <si>
    <t>Trafford</t>
  </si>
  <si>
    <t>E08000009</t>
  </si>
  <si>
    <t>Wigan</t>
  </si>
  <si>
    <t>E08000010</t>
  </si>
  <si>
    <t>Knowsley</t>
  </si>
  <si>
    <t>E08000011</t>
  </si>
  <si>
    <t>Liverpool</t>
  </si>
  <si>
    <t>E08000012</t>
  </si>
  <si>
    <t>St. Helens</t>
  </si>
  <si>
    <t>E08000013</t>
  </si>
  <si>
    <t>Sefton</t>
  </si>
  <si>
    <t>E08000014</t>
  </si>
  <si>
    <t>Wirral</t>
  </si>
  <si>
    <t>E08000015</t>
  </si>
  <si>
    <t>Barnsley</t>
  </si>
  <si>
    <t>E08000016</t>
  </si>
  <si>
    <t>Doncaster</t>
  </si>
  <si>
    <t>E08000017</t>
  </si>
  <si>
    <t>Rotherham</t>
  </si>
  <si>
    <t>E08000018</t>
  </si>
  <si>
    <t>Sheffield</t>
  </si>
  <si>
    <t>E08000019</t>
  </si>
  <si>
    <t>Newcastle upon Tyne</t>
  </si>
  <si>
    <t>E08000021</t>
  </si>
  <si>
    <t>North Tyneside</t>
  </si>
  <si>
    <t>E08000022</t>
  </si>
  <si>
    <t>South Tyneside</t>
  </si>
  <si>
    <t>E08000023</t>
  </si>
  <si>
    <t>Sunderland</t>
  </si>
  <si>
    <t>E08000024</t>
  </si>
  <si>
    <t>Birmingham</t>
  </si>
  <si>
    <t>E08000025</t>
  </si>
  <si>
    <t>Coventry</t>
  </si>
  <si>
    <t>E08000026</t>
  </si>
  <si>
    <t>Dudley</t>
  </si>
  <si>
    <t>E08000027</t>
  </si>
  <si>
    <t>Sandwell</t>
  </si>
  <si>
    <t>E08000028</t>
  </si>
  <si>
    <t>Solihull</t>
  </si>
  <si>
    <t>E08000029</t>
  </si>
  <si>
    <t>Walsall</t>
  </si>
  <si>
    <t>E08000030</t>
  </si>
  <si>
    <t>Wolverhampton</t>
  </si>
  <si>
    <t>E08000031</t>
  </si>
  <si>
    <t>Bradford</t>
  </si>
  <si>
    <t>E08000032</t>
  </si>
  <si>
    <t>Calderdale</t>
  </si>
  <si>
    <t>E08000033</t>
  </si>
  <si>
    <t>Kirklees</t>
  </si>
  <si>
    <t>E08000034</t>
  </si>
  <si>
    <t>Leeds</t>
  </si>
  <si>
    <t>E08000035</t>
  </si>
  <si>
    <t>Wakefield</t>
  </si>
  <si>
    <t>E08000036</t>
  </si>
  <si>
    <t>Gateshead</t>
  </si>
  <si>
    <t>E08000037</t>
  </si>
  <si>
    <t>London</t>
  </si>
  <si>
    <t>E12000007</t>
  </si>
  <si>
    <t>City of London</t>
  </si>
  <si>
    <t>E09000001</t>
  </si>
  <si>
    <t>Barking and Dagenham</t>
  </si>
  <si>
    <t>E09000002</t>
  </si>
  <si>
    <t>Barnet</t>
  </si>
  <si>
    <t>E09000003</t>
  </si>
  <si>
    <t>Bexley</t>
  </si>
  <si>
    <t>E09000004</t>
  </si>
  <si>
    <t>Brent</t>
  </si>
  <si>
    <t>E09000005</t>
  </si>
  <si>
    <t>Bromley</t>
  </si>
  <si>
    <t>E09000006</t>
  </si>
  <si>
    <t>Camden</t>
  </si>
  <si>
    <t>E09000007</t>
  </si>
  <si>
    <t>Croydon</t>
  </si>
  <si>
    <t>E09000008</t>
  </si>
  <si>
    <t>Ealing</t>
  </si>
  <si>
    <t>E09000009</t>
  </si>
  <si>
    <t>Enfield</t>
  </si>
  <si>
    <t>E09000010</t>
  </si>
  <si>
    <t>Greenwich</t>
  </si>
  <si>
    <t>E09000011</t>
  </si>
  <si>
    <t>Hackney</t>
  </si>
  <si>
    <t>E09000012</t>
  </si>
  <si>
    <t>Hammersmith and Fulham</t>
  </si>
  <si>
    <t>E09000013</t>
  </si>
  <si>
    <t>Haringey</t>
  </si>
  <si>
    <t>E09000014</t>
  </si>
  <si>
    <t>Harrow</t>
  </si>
  <si>
    <t>E09000015</t>
  </si>
  <si>
    <t>Havering</t>
  </si>
  <si>
    <t>E09000016</t>
  </si>
  <si>
    <t>Hillingdon</t>
  </si>
  <si>
    <t>E09000017</t>
  </si>
  <si>
    <t>Hounslow</t>
  </si>
  <si>
    <t>E09000018</t>
  </si>
  <si>
    <t>Islington</t>
  </si>
  <si>
    <t>E09000019</t>
  </si>
  <si>
    <t>Kensington and Chelsea</t>
  </si>
  <si>
    <t>E09000020</t>
  </si>
  <si>
    <t>Kingston upon Thames</t>
  </si>
  <si>
    <t>E09000021</t>
  </si>
  <si>
    <t>Lambeth</t>
  </si>
  <si>
    <t>E09000022</t>
  </si>
  <si>
    <t>Lewisham</t>
  </si>
  <si>
    <t>E09000023</t>
  </si>
  <si>
    <t>Merton</t>
  </si>
  <si>
    <t>E09000024</t>
  </si>
  <si>
    <t>Newham</t>
  </si>
  <si>
    <t>E09000025</t>
  </si>
  <si>
    <t>Redbridge</t>
  </si>
  <si>
    <t>E09000026</t>
  </si>
  <si>
    <t>Richmond upon Thames</t>
  </si>
  <si>
    <t>E09000027</t>
  </si>
  <si>
    <t>Southwark</t>
  </si>
  <si>
    <t>E09000028</t>
  </si>
  <si>
    <t>Sutton</t>
  </si>
  <si>
    <t>E09000029</t>
  </si>
  <si>
    <t>Tower Hamlets</t>
  </si>
  <si>
    <t>E09000030</t>
  </si>
  <si>
    <t>Waltham Forest</t>
  </si>
  <si>
    <t>E09000031</t>
  </si>
  <si>
    <t>Wandsworth</t>
  </si>
  <si>
    <t>E09000032</t>
  </si>
  <si>
    <t>Westminster</t>
  </si>
  <si>
    <t>E09000033</t>
  </si>
  <si>
    <t>Unallocated</t>
  </si>
  <si>
    <t>Large elec users (high voltage lines) unknown location</t>
  </si>
  <si>
    <t>LargeElec</t>
  </si>
  <si>
    <t>Northern Ireland</t>
  </si>
  <si>
    <t>N92000002</t>
  </si>
  <si>
    <t>Antrim and Newtownabbey</t>
  </si>
  <si>
    <t>N09000001</t>
  </si>
  <si>
    <t>Armagh City, Banbridge and Craigavon</t>
  </si>
  <si>
    <t>N09000002</t>
  </si>
  <si>
    <t>Belfast</t>
  </si>
  <si>
    <t>N09000003</t>
  </si>
  <si>
    <t>Causeway Coast and Glens</t>
  </si>
  <si>
    <t>N09000004</t>
  </si>
  <si>
    <t>Derry City and Strabane</t>
  </si>
  <si>
    <t>N09000005</t>
  </si>
  <si>
    <t>Fermanagh and Omagh</t>
  </si>
  <si>
    <t>N09000006</t>
  </si>
  <si>
    <t>Lisburn and Castlereagh</t>
  </si>
  <si>
    <t>N09000007</t>
  </si>
  <si>
    <t>Mid and East Antrim</t>
  </si>
  <si>
    <t>N09000008</t>
  </si>
  <si>
    <t>Mid Ulster</t>
  </si>
  <si>
    <t>N09000009</t>
  </si>
  <si>
    <t>Newry, Mourne and Down</t>
  </si>
  <si>
    <t>N09000010</t>
  </si>
  <si>
    <t>Ards and North Down</t>
  </si>
  <si>
    <t>N09000011</t>
  </si>
  <si>
    <t>Scotland</t>
  </si>
  <si>
    <t>S92000003</t>
  </si>
  <si>
    <t>Clackmannanshire</t>
  </si>
  <si>
    <t>S12000005</t>
  </si>
  <si>
    <t>Dumfries and Galloway</t>
  </si>
  <si>
    <t>S12000006</t>
  </si>
  <si>
    <t>East Ayrshire</t>
  </si>
  <si>
    <t>S12000008</t>
  </si>
  <si>
    <t>East Lothian</t>
  </si>
  <si>
    <t>S12000010</t>
  </si>
  <si>
    <t>East Renfrewshire</t>
  </si>
  <si>
    <t>S12000011</t>
  </si>
  <si>
    <t>Na h-Eileanan Siar</t>
  </si>
  <si>
    <t>S12000013</t>
  </si>
  <si>
    <t>Falkirk</t>
  </si>
  <si>
    <t>S12000014</t>
  </si>
  <si>
    <t>Highland</t>
  </si>
  <si>
    <t>S12000017</t>
  </si>
  <si>
    <t>Inverclyde</t>
  </si>
  <si>
    <t>S12000018</t>
  </si>
  <si>
    <t>Midlothian</t>
  </si>
  <si>
    <t>S12000019</t>
  </si>
  <si>
    <t>Moray</t>
  </si>
  <si>
    <t>S12000020</t>
  </si>
  <si>
    <t>North Ayrshire</t>
  </si>
  <si>
    <t>S12000021</t>
  </si>
  <si>
    <t>Orkney Islands</t>
  </si>
  <si>
    <t>S12000023</t>
  </si>
  <si>
    <t>Scottish Borders</t>
  </si>
  <si>
    <t>S12000026</t>
  </si>
  <si>
    <t>Shetland Islands</t>
  </si>
  <si>
    <t>S12000027</t>
  </si>
  <si>
    <t>South Ayrshire</t>
  </si>
  <si>
    <t>S12000028</t>
  </si>
  <si>
    <t>South Lanarkshire</t>
  </si>
  <si>
    <t>S12000029</t>
  </si>
  <si>
    <t>Stirling</t>
  </si>
  <si>
    <t>S12000030</t>
  </si>
  <si>
    <t>Aberdeen City</t>
  </si>
  <si>
    <t>S12000033</t>
  </si>
  <si>
    <t>Aberdeenshire</t>
  </si>
  <si>
    <t>S12000034</t>
  </si>
  <si>
    <t>Argyll and Bute</t>
  </si>
  <si>
    <t>S12000035</t>
  </si>
  <si>
    <t>City of Edinburgh</t>
  </si>
  <si>
    <t>S12000036</t>
  </si>
  <si>
    <t>Renfrewshire</t>
  </si>
  <si>
    <t>S12000038</t>
  </si>
  <si>
    <t>West Dunbartonshire</t>
  </si>
  <si>
    <t>S12000039</t>
  </si>
  <si>
    <t>West Lothian</t>
  </si>
  <si>
    <t>S12000040</t>
  </si>
  <si>
    <t>Angus</t>
  </si>
  <si>
    <t>S12000041</t>
  </si>
  <si>
    <t>Dundee City</t>
  </si>
  <si>
    <t>S12000042</t>
  </si>
  <si>
    <t>East Dunbartonshire</t>
  </si>
  <si>
    <t>S12000045</t>
  </si>
  <si>
    <t>Fife</t>
  </si>
  <si>
    <t>S12000047</t>
  </si>
  <si>
    <t>Perth and Kinross</t>
  </si>
  <si>
    <t>S12000048</t>
  </si>
  <si>
    <t>Glasgow City</t>
  </si>
  <si>
    <t>S12000049</t>
  </si>
  <si>
    <t>North Lanarkshire</t>
  </si>
  <si>
    <t>S12000050</t>
  </si>
  <si>
    <t>Unallocated consumption</t>
  </si>
  <si>
    <t>Unallocated electricity NI</t>
  </si>
  <si>
    <t>Wales</t>
  </si>
  <si>
    <t>W92000004</t>
  </si>
  <si>
    <t>Isle of Anglesey</t>
  </si>
  <si>
    <t>W06000001</t>
  </si>
  <si>
    <t>Gwynedd</t>
  </si>
  <si>
    <t>W06000002</t>
  </si>
  <si>
    <t>Conwy</t>
  </si>
  <si>
    <t>W06000003</t>
  </si>
  <si>
    <t>Denbighshire</t>
  </si>
  <si>
    <t>W06000004</t>
  </si>
  <si>
    <t>Flintshire</t>
  </si>
  <si>
    <t>W06000005</t>
  </si>
  <si>
    <t>Wrexham</t>
  </si>
  <si>
    <t>W06000006</t>
  </si>
  <si>
    <t>Ceredigion</t>
  </si>
  <si>
    <t>W06000008</t>
  </si>
  <si>
    <t>Pembrokeshire</t>
  </si>
  <si>
    <t>W06000009</t>
  </si>
  <si>
    <t>Carmarthenshire</t>
  </si>
  <si>
    <t>W06000010</t>
  </si>
  <si>
    <t>Swansea</t>
  </si>
  <si>
    <t>W06000011</t>
  </si>
  <si>
    <t>Neath Port Talbot</t>
  </si>
  <si>
    <t>W06000012</t>
  </si>
  <si>
    <t>Bridgend</t>
  </si>
  <si>
    <t>W06000013</t>
  </si>
  <si>
    <t>Vale of Glamorgan</t>
  </si>
  <si>
    <t>W06000014</t>
  </si>
  <si>
    <t>Cardiff</t>
  </si>
  <si>
    <t>W06000015</t>
  </si>
  <si>
    <t>Rhondda Cynon Taf</t>
  </si>
  <si>
    <t>W06000016</t>
  </si>
  <si>
    <t>Caerphilly</t>
  </si>
  <si>
    <t>W06000018</t>
  </si>
  <si>
    <t>Blaenau Gwent</t>
  </si>
  <si>
    <t>W06000019</t>
  </si>
  <si>
    <t>Torfaen</t>
  </si>
  <si>
    <t>W06000020</t>
  </si>
  <si>
    <t>Monmouthshire</t>
  </si>
  <si>
    <t>W06000021</t>
  </si>
  <si>
    <t>Newport</t>
  </si>
  <si>
    <t>W06000022</t>
  </si>
  <si>
    <t>Powys</t>
  </si>
  <si>
    <t>W06000023</t>
  </si>
  <si>
    <t>Merthyr Tydfil</t>
  </si>
  <si>
    <t>W06000024</t>
  </si>
  <si>
    <t>Total emissions (MtCO2e)</t>
  </si>
  <si>
    <t>Local Authority Raw Data Total (MtCO2e)</t>
  </si>
  <si>
    <t>Actual (as per CCC in 7th budget report)  (MtCO2e)</t>
  </si>
  <si>
    <t>CCC Budgets (3rd to 7th budget)  (MtCO2e)</t>
  </si>
  <si>
    <t>Historic Emissions (MtCO2e) 2008-2023</t>
  </si>
  <si>
    <t>CCC balanced pathway (MtCO2e)</t>
  </si>
  <si>
    <t>TAs</t>
  </si>
  <si>
    <t>2018 - 2022</t>
  </si>
  <si>
    <t>2023 - 2027</t>
  </si>
  <si>
    <t>2028 - 2032</t>
  </si>
  <si>
    <t>2033 - 2037</t>
  </si>
  <si>
    <t>2038 - 2042</t>
  </si>
  <si>
    <t>2043 - 2047</t>
  </si>
  <si>
    <t>2048 - 2100</t>
  </si>
  <si>
    <t>Carbon Budget Period</t>
  </si>
  <si>
    <t>Carbon Budget Years</t>
  </si>
  <si>
    <t>7th Carbon Budget</t>
  </si>
  <si>
    <t>6th Carbon Budget</t>
  </si>
  <si>
    <t>"Budget" to 2050 net zero and beyond</t>
  </si>
  <si>
    <t>5th Carbon Budget</t>
  </si>
  <si>
    <t>4th Carbon Budget</t>
  </si>
  <si>
    <t>3rd Carbon Budget</t>
  </si>
  <si>
    <t>"Budget" to 2047</t>
  </si>
  <si>
    <t>Year</t>
  </si>
  <si>
    <t>Select a Local Authority:</t>
  </si>
  <si>
    <t>years at current rate</t>
  </si>
  <si>
    <t>Emissions budget in given year</t>
  </si>
  <si>
    <t>Total Emissions budget</t>
  </si>
  <si>
    <t>Name:</t>
  </si>
  <si>
    <t>Version:</t>
  </si>
  <si>
    <t>Date:</t>
  </si>
  <si>
    <t>Latest Updates:</t>
  </si>
  <si>
    <t>Description:</t>
  </si>
  <si>
    <t>Condititions of Use:</t>
  </si>
  <si>
    <t>Disclaimer:</t>
  </si>
  <si>
    <t xml:space="preserve">Air Quality Consultants Ltd. makes no representations or warranties in relation to this tool and does not accept any liability in relation to its use.  </t>
  </si>
  <si>
    <t>Acknowledgements:</t>
  </si>
  <si>
    <t>Created by:</t>
  </si>
  <si>
    <t>Approved by:</t>
  </si>
  <si>
    <t>Contact:</t>
  </si>
  <si>
    <t>V1</t>
  </si>
  <si>
    <t xml:space="preserve">This tool makes use of DESNZ UK local authority and regional greenhouse gas emissions statistics, and the UK Climate Change Committee Seventh Carbon Budget. This tool exists to fill the gap from the withdrawal from publication of the recommended local authority emissions budgets published by the Tyndall Centre for Climate Change Research. </t>
  </si>
  <si>
    <t>We welcome your feedback. If this tool is missing something you'd like to see, get in touch. Let's talk.</t>
  </si>
  <si>
    <t>Note that emissions from 2018-2023 are actuals.</t>
  </si>
  <si>
    <t>Select a year:</t>
  </si>
  <si>
    <t>Emissions in 2023</t>
  </si>
  <si>
    <t>% reduction in given year</t>
  </si>
  <si>
    <t>Emissions</t>
  </si>
  <si>
    <t>Chart title</t>
  </si>
  <si>
    <t>Chart data</t>
  </si>
  <si>
    <t>Calculations for Dashboard</t>
  </si>
  <si>
    <t>Dropdowns</t>
  </si>
  <si>
    <t>These 2 columns are FYI only and aren't used in the dashboard</t>
  </si>
  <si>
    <t>% reduct</t>
  </si>
  <si>
    <t>abs reduct</t>
  </si>
  <si>
    <t>Emissions as % of UK Actual</t>
  </si>
  <si>
    <t>Recommended Carbon Budget (MtCO2e)</t>
  </si>
  <si>
    <t>&lt; this should say 2019 to 2023. Any particular reason why using those years?</t>
  </si>
  <si>
    <t>Local Authority Carbon Budgets</t>
  </si>
  <si>
    <t>Laurence Caird and Dr Ben Marner</t>
  </si>
  <si>
    <t>Julie Sandilands and Dr Kate Wilkins</t>
  </si>
  <si>
    <t>Logika Local Authority Carbon Budget Tool</t>
  </si>
  <si>
    <r>
      <t xml:space="preserve">Further details are provided in the associated report (​​Logika Local Authority Carbon Budget Tool​: Methodology and User Guidance​), which is available to download from </t>
    </r>
    <r>
      <rPr>
        <u/>
        <sz val="10"/>
        <color theme="3" tint="0.39997558519241921"/>
        <rFont val="Century Gothic"/>
        <family val="2"/>
      </rPr>
      <t>www.aqconsultants.co.uk/Resources</t>
    </r>
    <r>
      <rPr>
        <sz val="10"/>
        <color theme="1"/>
        <rFont val="Century Gothic"/>
        <family val="2"/>
      </rPr>
      <t>.</t>
    </r>
  </si>
  <si>
    <t>First issued 08/09/2025</t>
  </si>
  <si>
    <t>hello@logikagroup.com</t>
  </si>
  <si>
    <t>Projected emissions (MtCO2e) if stay at same average % of actual as 2019-2023, modelled against the CCCs balanced pathway</t>
  </si>
  <si>
    <t>This Logika Local Authority Carbon Budget Tool is free to use but you must acknowledge Logika Group as its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</si>
</sst>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0.0"/>
    <numFmt numFmtId="165" formatCode="0.000"/>
    <numFmt numFmtId="166" formatCode="_-* #,##0.00_-;\-* #,##0.00_-;_-* &quot;-&quot;_-;_-@_-"/>
  </numFmts>
  <fonts count="3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1"/>
      <name val="Aptos Narrow"/>
      <family val="2"/>
      <scheme val="minor"/>
    </font>
    <font>
      <sz val="11"/>
      <color theme="1" tint="0.249977111117893"/>
      <name val="Aptos Narrow"/>
      <family val="2"/>
      <scheme val="minor"/>
    </font>
    <font>
      <b/>
      <sz val="36"/>
      <color rgb="FF53B7E8"/>
      <name val="Arial"/>
      <family val="2"/>
    </font>
    <font>
      <sz val="11"/>
      <color theme="1"/>
      <name val="Century Gothic"/>
      <family val="2"/>
    </font>
    <font>
      <b/>
      <sz val="11"/>
      <color theme="1"/>
      <name val="Century Gothic"/>
      <family val="2"/>
    </font>
    <font>
      <sz val="10"/>
      <color theme="1"/>
      <name val="Century Gothic"/>
      <family val="2"/>
    </font>
    <font>
      <i/>
      <sz val="8"/>
      <color rgb="FF212529"/>
      <name val="Century Gothic"/>
      <family val="2"/>
    </font>
    <font>
      <b/>
      <sz val="38"/>
      <color rgb="FF53B7E8"/>
      <name val="Century Gothic"/>
      <family val="2"/>
    </font>
    <font>
      <sz val="10"/>
      <color theme="0" tint="-0.34998626667073579"/>
      <name val="Century Gothic"/>
      <family val="2"/>
    </font>
    <font>
      <b/>
      <sz val="10"/>
      <color rgb="FF212529"/>
      <name val="Century Gothic"/>
      <family val="2"/>
    </font>
    <font>
      <sz val="10"/>
      <color rgb="FF212529"/>
      <name val="Century Gothic"/>
      <family val="2"/>
    </font>
    <font>
      <b/>
      <sz val="10"/>
      <color theme="1"/>
      <name val="Century Gothic"/>
      <family val="2"/>
    </font>
    <font>
      <b/>
      <sz val="10"/>
      <name val="Century Gothic"/>
      <family val="2"/>
    </font>
    <font>
      <sz val="10"/>
      <name val="Century Gothic"/>
      <family val="2"/>
    </font>
    <font>
      <u/>
      <sz val="10"/>
      <color theme="3" tint="0.39997558519241921"/>
      <name val="Century Gothic"/>
      <family val="2"/>
    </font>
    <font>
      <u/>
      <sz val="10"/>
      <color theme="10"/>
      <name val="Century Gothic"/>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3" tint="0.89999084444715716"/>
        <bgColor theme="4" tint="0.79998168889431442"/>
      </patternFill>
    </fill>
    <fill>
      <patternFill patternType="solid">
        <fgColor theme="3" tint="0.89999084444715716"/>
        <bgColor indexed="64"/>
      </patternFill>
    </fill>
    <fill>
      <patternFill patternType="solid">
        <fgColor theme="3" tint="0.749992370372631"/>
        <bgColor indexed="64"/>
      </patternFill>
    </fill>
    <fill>
      <patternFill patternType="solid">
        <fgColor rgb="FFFFFFFF"/>
        <bgColor indexed="64"/>
      </patternFill>
    </fill>
    <fill>
      <patternFill patternType="solid">
        <fgColor theme="0"/>
        <bgColor indexed="64"/>
      </patternFill>
    </fill>
    <fill>
      <patternFill patternType="solid">
        <fgColor rgb="FF52B6E8"/>
        <bgColor indexed="64"/>
      </patternFill>
    </fill>
    <fill>
      <patternFill patternType="solid">
        <fgColor rgb="FF53B7E8"/>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theme="4" tint="0.39997558519241921"/>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rgb="FF52B6E8"/>
      </bottom>
      <diagonal/>
    </border>
    <border>
      <left/>
      <right style="medium">
        <color indexed="64"/>
      </right>
      <top style="thin">
        <color theme="4" tint="0.39997558519241921"/>
      </top>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8">
    <xf numFmtId="0" fontId="0" fillId="0" borderId="0" xfId="0"/>
    <xf numFmtId="41" fontId="0" fillId="0" borderId="0" xfId="0" applyNumberFormat="1"/>
    <xf numFmtId="164" fontId="0" fillId="0" borderId="0" xfId="0" applyNumberFormat="1"/>
    <xf numFmtId="1" fontId="0" fillId="0" borderId="0" xfId="0" applyNumberFormat="1"/>
    <xf numFmtId="9" fontId="0" fillId="0" borderId="0" xfId="1" applyFont="1"/>
    <xf numFmtId="166" fontId="0" fillId="0" borderId="0" xfId="0" applyNumberFormat="1"/>
    <xf numFmtId="0" fontId="16" fillId="0" borderId="0" xfId="0" applyFont="1"/>
    <xf numFmtId="10" fontId="0" fillId="0" borderId="0" xfId="1" applyNumberFormat="1" applyFont="1"/>
    <xf numFmtId="2" fontId="0" fillId="0" borderId="0" xfId="1" applyNumberFormat="1" applyFont="1"/>
    <xf numFmtId="164" fontId="0" fillId="37" borderId="0" xfId="0" applyNumberFormat="1" applyFill="1"/>
    <xf numFmtId="165" fontId="0" fillId="37" borderId="0" xfId="0" applyNumberFormat="1" applyFill="1"/>
    <xf numFmtId="0" fontId="16" fillId="37" borderId="0" xfId="0" applyFont="1" applyFill="1"/>
    <xf numFmtId="0" fontId="0" fillId="0" borderId="17" xfId="0" applyBorder="1"/>
    <xf numFmtId="0" fontId="0" fillId="38" borderId="13" xfId="0" applyFill="1" applyBorder="1"/>
    <xf numFmtId="0" fontId="0" fillId="38" borderId="14" xfId="0" applyFill="1" applyBorder="1"/>
    <xf numFmtId="0" fontId="0" fillId="38" borderId="15" xfId="0" applyFill="1" applyBorder="1"/>
    <xf numFmtId="0" fontId="16" fillId="39" borderId="16" xfId="0" applyFont="1" applyFill="1" applyBorder="1" applyAlignment="1">
      <alignment horizontal="left"/>
    </xf>
    <xf numFmtId="41" fontId="16" fillId="39" borderId="12" xfId="0" applyNumberFormat="1" applyFont="1" applyFill="1" applyBorder="1"/>
    <xf numFmtId="0" fontId="0" fillId="38" borderId="0" xfId="0" applyFill="1"/>
    <xf numFmtId="0" fontId="0" fillId="38" borderId="17" xfId="0" applyFill="1" applyBorder="1"/>
    <xf numFmtId="0" fontId="16" fillId="38" borderId="18" xfId="0" applyFont="1" applyFill="1" applyBorder="1" applyAlignment="1">
      <alignment horizontal="left"/>
    </xf>
    <xf numFmtId="1" fontId="0" fillId="38" borderId="0" xfId="0" applyNumberFormat="1" applyFill="1"/>
    <xf numFmtId="0" fontId="16" fillId="38" borderId="19" xfId="0" applyFont="1" applyFill="1" applyBorder="1" applyAlignment="1">
      <alignment horizontal="left"/>
    </xf>
    <xf numFmtId="1" fontId="0" fillId="38" borderId="20" xfId="0" applyNumberFormat="1" applyFill="1" applyBorder="1"/>
    <xf numFmtId="0" fontId="0" fillId="38" borderId="20" xfId="0" applyFill="1" applyBorder="1"/>
    <xf numFmtId="0" fontId="0" fillId="38" borderId="21" xfId="0" applyFill="1" applyBorder="1"/>
    <xf numFmtId="0" fontId="0" fillId="40" borderId="10" xfId="0" applyFill="1" applyBorder="1"/>
    <xf numFmtId="0" fontId="0" fillId="40" borderId="11" xfId="0" applyFill="1" applyBorder="1"/>
    <xf numFmtId="0" fontId="0" fillId="41" borderId="10" xfId="0" applyFill="1" applyBorder="1"/>
    <xf numFmtId="0" fontId="0" fillId="41" borderId="11" xfId="0" applyFill="1" applyBorder="1"/>
    <xf numFmtId="0" fontId="16" fillId="42" borderId="0" xfId="0" applyFont="1" applyFill="1"/>
    <xf numFmtId="0" fontId="16" fillId="42" borderId="0" xfId="0" applyFont="1" applyFill="1" applyAlignment="1">
      <alignment horizontal="center"/>
    </xf>
    <xf numFmtId="2" fontId="0" fillId="42" borderId="0" xfId="0" applyNumberFormat="1" applyFill="1"/>
    <xf numFmtId="0" fontId="0" fillId="0" borderId="20" xfId="0" applyBorder="1"/>
    <xf numFmtId="0" fontId="0" fillId="0" borderId="21" xfId="0" applyBorder="1"/>
    <xf numFmtId="0" fontId="19" fillId="44" borderId="18" xfId="0" applyFont="1" applyFill="1" applyBorder="1"/>
    <xf numFmtId="0" fontId="20" fillId="44" borderId="18" xfId="0" applyFont="1" applyFill="1" applyBorder="1"/>
    <xf numFmtId="165" fontId="0" fillId="0" borderId="0" xfId="0" applyNumberFormat="1"/>
    <xf numFmtId="49" fontId="0" fillId="0" borderId="0" xfId="0" applyNumberFormat="1"/>
    <xf numFmtId="2" fontId="0" fillId="0" borderId="0" xfId="0" applyNumberFormat="1"/>
    <xf numFmtId="0" fontId="19" fillId="44" borderId="0" xfId="0" applyFont="1" applyFill="1"/>
    <xf numFmtId="0" fontId="0" fillId="0" borderId="0" xfId="1" applyNumberFormat="1" applyFont="1" applyBorder="1"/>
    <xf numFmtId="9" fontId="0" fillId="0" borderId="17" xfId="1" applyFont="1" applyBorder="1"/>
    <xf numFmtId="0" fontId="16" fillId="0" borderId="18" xfId="0" applyFont="1" applyBorder="1"/>
    <xf numFmtId="0" fontId="0" fillId="0" borderId="0" xfId="0" applyProtection="1">
      <protection hidden="1"/>
    </xf>
    <xf numFmtId="0" fontId="0" fillId="0" borderId="13" xfId="0" applyBorder="1" applyProtection="1">
      <protection hidden="1"/>
    </xf>
    <xf numFmtId="0" fontId="0" fillId="0" borderId="18" xfId="0" applyBorder="1" applyProtection="1">
      <protection hidden="1"/>
    </xf>
    <xf numFmtId="0" fontId="21" fillId="0" borderId="0" xfId="0" applyFont="1"/>
    <xf numFmtId="9" fontId="21" fillId="0" borderId="0" xfId="1" applyFont="1"/>
    <xf numFmtId="2" fontId="21" fillId="0" borderId="0" xfId="0" applyNumberFormat="1" applyFont="1"/>
    <xf numFmtId="0" fontId="22" fillId="0" borderId="0" xfId="0" applyFont="1" applyAlignment="1" applyProtection="1">
      <alignment vertical="center"/>
      <protection hidden="1"/>
    </xf>
    <xf numFmtId="0" fontId="23" fillId="45" borderId="28" xfId="0" applyFont="1" applyFill="1" applyBorder="1" applyProtection="1">
      <protection hidden="1"/>
    </xf>
    <xf numFmtId="0" fontId="23" fillId="0" borderId="19" xfId="0" applyFont="1" applyBorder="1"/>
    <xf numFmtId="0" fontId="0" fillId="44" borderId="0" xfId="0" applyFill="1" applyProtection="1">
      <protection hidden="1"/>
    </xf>
    <xf numFmtId="0" fontId="0" fillId="44" borderId="17" xfId="0" applyFill="1" applyBorder="1" applyProtection="1">
      <protection hidden="1"/>
    </xf>
    <xf numFmtId="0" fontId="0" fillId="44" borderId="0" xfId="0" applyFill="1" applyAlignment="1" applyProtection="1">
      <alignment wrapText="1"/>
      <protection hidden="1"/>
    </xf>
    <xf numFmtId="0" fontId="0" fillId="44" borderId="20" xfId="0" applyFill="1" applyBorder="1" applyProtection="1">
      <protection hidden="1"/>
    </xf>
    <xf numFmtId="0" fontId="0" fillId="44" borderId="21" xfId="0" applyFill="1" applyBorder="1" applyProtection="1">
      <protection hidden="1"/>
    </xf>
    <xf numFmtId="0" fontId="0" fillId="44" borderId="19" xfId="0" applyFill="1" applyBorder="1" applyProtection="1">
      <protection hidden="1"/>
    </xf>
    <xf numFmtId="0" fontId="0" fillId="44" borderId="18" xfId="0" applyFill="1" applyBorder="1" applyProtection="1">
      <protection hidden="1"/>
    </xf>
    <xf numFmtId="0" fontId="0" fillId="44" borderId="14" xfId="0" applyFill="1" applyBorder="1" applyProtection="1">
      <protection hidden="1"/>
    </xf>
    <xf numFmtId="0" fontId="0" fillId="44" borderId="15" xfId="0" applyFill="1" applyBorder="1" applyProtection="1">
      <protection hidden="1"/>
    </xf>
    <xf numFmtId="0" fontId="23" fillId="44" borderId="0" xfId="0" applyFont="1" applyFill="1" applyProtection="1">
      <protection hidden="1"/>
    </xf>
    <xf numFmtId="0" fontId="24" fillId="44" borderId="0" xfId="0" applyFont="1" applyFill="1" applyProtection="1">
      <protection hidden="1"/>
    </xf>
    <xf numFmtId="0" fontId="25" fillId="45" borderId="26" xfId="0" applyFont="1" applyFill="1" applyBorder="1" applyProtection="1">
      <protection hidden="1"/>
    </xf>
    <xf numFmtId="1" fontId="0" fillId="37" borderId="0" xfId="0" applyNumberFormat="1" applyFill="1"/>
    <xf numFmtId="0" fontId="31" fillId="42" borderId="22" xfId="0" applyFont="1" applyFill="1" applyBorder="1" applyAlignment="1">
      <alignment horizontal="left" vertical="center"/>
    </xf>
    <xf numFmtId="0" fontId="32" fillId="44" borderId="22" xfId="0" applyFont="1" applyFill="1" applyBorder="1" applyAlignment="1">
      <alignment vertical="center"/>
    </xf>
    <xf numFmtId="0" fontId="25" fillId="44" borderId="22" xfId="0" applyFont="1" applyFill="1" applyBorder="1" applyAlignment="1">
      <alignment horizontal="left" vertical="center"/>
    </xf>
    <xf numFmtId="0" fontId="31" fillId="42" borderId="23" xfId="0" applyFont="1" applyFill="1" applyBorder="1" applyAlignment="1">
      <alignment horizontal="left" vertical="center"/>
    </xf>
    <xf numFmtId="14" fontId="25" fillId="44" borderId="22" xfId="0" applyNumberFormat="1" applyFont="1" applyFill="1" applyBorder="1" applyAlignment="1">
      <alignment horizontal="left" vertical="center" wrapText="1"/>
    </xf>
    <xf numFmtId="14" fontId="31" fillId="44" borderId="22" xfId="0" applyNumberFormat="1" applyFont="1" applyFill="1" applyBorder="1" applyAlignment="1">
      <alignment horizontal="left" vertical="center" wrapText="1"/>
    </xf>
    <xf numFmtId="0" fontId="0" fillId="33" borderId="0" xfId="0" applyFill="1"/>
    <xf numFmtId="2" fontId="0" fillId="42" borderId="17" xfId="0" applyNumberFormat="1" applyFill="1" applyBorder="1"/>
    <xf numFmtId="0" fontId="20" fillId="0" borderId="18" xfId="0" applyFont="1" applyBorder="1"/>
    <xf numFmtId="2" fontId="19" fillId="0" borderId="18" xfId="0" applyNumberFormat="1" applyFont="1" applyBorder="1"/>
    <xf numFmtId="0" fontId="19" fillId="0" borderId="18" xfId="0" applyFont="1" applyBorder="1"/>
    <xf numFmtId="14" fontId="25" fillId="0" borderId="22" xfId="0" applyNumberFormat="1" applyFont="1" applyBorder="1" applyAlignment="1">
      <alignment horizontal="left" vertical="center"/>
    </xf>
    <xf numFmtId="0" fontId="23" fillId="0" borderId="0" xfId="0" applyFont="1" applyProtection="1">
      <protection hidden="1"/>
    </xf>
    <xf numFmtId="9" fontId="0" fillId="0" borderId="0" xfId="1" applyFont="1" applyFill="1"/>
    <xf numFmtId="0" fontId="0" fillId="38" borderId="35" xfId="0" applyFill="1" applyBorder="1"/>
    <xf numFmtId="41" fontId="16" fillId="39" borderId="36" xfId="0" applyNumberFormat="1" applyFont="1" applyFill="1" applyBorder="1"/>
    <xf numFmtId="1" fontId="0" fillId="38" borderId="17" xfId="0" applyNumberFormat="1" applyFill="1" applyBorder="1"/>
    <xf numFmtId="1" fontId="0" fillId="38" borderId="21" xfId="0" applyNumberFormat="1" applyFill="1" applyBorder="1"/>
    <xf numFmtId="14" fontId="25" fillId="0" borderId="23" xfId="0" applyNumberFormat="1" applyFont="1" applyBorder="1" applyAlignment="1">
      <alignment horizontal="left" vertical="center"/>
    </xf>
    <xf numFmtId="0" fontId="33" fillId="0" borderId="22" xfId="0" applyFont="1" applyBorder="1" applyAlignment="1">
      <alignment horizontal="left" vertical="center" wrapText="1"/>
    </xf>
    <xf numFmtId="14" fontId="25" fillId="0" borderId="22" xfId="0" applyNumberFormat="1" applyFont="1" applyBorder="1" applyAlignment="1" applyProtection="1">
      <alignment horizontal="left" vertical="center" wrapText="1"/>
      <protection locked="0"/>
    </xf>
    <xf numFmtId="0" fontId="35" fillId="44" borderId="22" xfId="43" applyFont="1" applyFill="1" applyBorder="1" applyAlignment="1" applyProtection="1">
      <alignment horizontal="left" vertical="center"/>
      <protection locked="0"/>
    </xf>
    <xf numFmtId="0" fontId="29" fillId="45" borderId="26" xfId="0" applyFont="1" applyFill="1" applyBorder="1" applyAlignment="1" applyProtection="1">
      <alignment horizontal="center" vertical="center" wrapText="1"/>
      <protection hidden="1"/>
    </xf>
    <xf numFmtId="0" fontId="29" fillId="45" borderId="27" xfId="0" applyFont="1" applyFill="1" applyBorder="1" applyAlignment="1" applyProtection="1">
      <alignment horizontal="center" vertical="center" wrapText="1"/>
      <protection hidden="1"/>
    </xf>
    <xf numFmtId="0" fontId="29" fillId="45" borderId="28" xfId="0" applyFont="1" applyFill="1" applyBorder="1" applyAlignment="1" applyProtection="1">
      <alignment horizontal="center" vertical="center" wrapText="1"/>
      <protection hidden="1"/>
    </xf>
    <xf numFmtId="0" fontId="28" fillId="43" borderId="18" xfId="0" applyFont="1" applyFill="1" applyBorder="1" applyAlignment="1" applyProtection="1">
      <alignment horizontal="left" vertical="center" wrapText="1"/>
      <protection hidden="1"/>
    </xf>
    <xf numFmtId="0" fontId="28" fillId="43" borderId="24" xfId="0" applyFont="1" applyFill="1" applyBorder="1" applyAlignment="1" applyProtection="1">
      <alignment horizontal="center" vertical="center" wrapText="1"/>
      <protection hidden="1"/>
    </xf>
    <xf numFmtId="2" fontId="28" fillId="43" borderId="17" xfId="0" applyNumberFormat="1" applyFont="1" applyFill="1" applyBorder="1" applyAlignment="1" applyProtection="1">
      <alignment horizontal="center" vertical="center" wrapText="1"/>
      <protection hidden="1"/>
    </xf>
    <xf numFmtId="0" fontId="30" fillId="43" borderId="29" xfId="0" applyFont="1" applyFill="1" applyBorder="1" applyAlignment="1" applyProtection="1">
      <alignment horizontal="left" vertical="center" wrapText="1"/>
      <protection hidden="1"/>
    </xf>
    <xf numFmtId="0" fontId="30" fillId="43" borderId="22" xfId="0" applyFont="1" applyFill="1" applyBorder="1" applyAlignment="1" applyProtection="1">
      <alignment horizontal="center" vertical="center" wrapText="1"/>
      <protection hidden="1"/>
    </xf>
    <xf numFmtId="2" fontId="30" fillId="43" borderId="30" xfId="0" applyNumberFormat="1" applyFont="1" applyFill="1" applyBorder="1" applyAlignment="1" applyProtection="1">
      <alignment horizontal="center" vertical="center" wrapText="1"/>
      <protection hidden="1"/>
    </xf>
    <xf numFmtId="0" fontId="30" fillId="43" borderId="18" xfId="0" applyFont="1" applyFill="1" applyBorder="1" applyAlignment="1" applyProtection="1">
      <alignment horizontal="left" vertical="center" wrapText="1"/>
      <protection hidden="1"/>
    </xf>
    <xf numFmtId="0" fontId="30" fillId="43" borderId="24" xfId="0" applyFont="1" applyFill="1" applyBorder="1" applyAlignment="1" applyProtection="1">
      <alignment horizontal="center" vertical="center" wrapText="1"/>
      <protection hidden="1"/>
    </xf>
    <xf numFmtId="2" fontId="30" fillId="43" borderId="17" xfId="0" applyNumberFormat="1" applyFont="1" applyFill="1" applyBorder="1" applyAlignment="1" applyProtection="1">
      <alignment horizontal="center" vertical="center" wrapText="1"/>
      <protection hidden="1"/>
    </xf>
    <xf numFmtId="0" fontId="30" fillId="43" borderId="19" xfId="0" applyFont="1" applyFill="1" applyBorder="1" applyAlignment="1" applyProtection="1">
      <alignment horizontal="left" vertical="center" wrapText="1"/>
      <protection hidden="1"/>
    </xf>
    <xf numFmtId="0" fontId="30" fillId="43" borderId="25" xfId="0" applyFont="1" applyFill="1" applyBorder="1" applyAlignment="1" applyProtection="1">
      <alignment horizontal="center" vertical="center" wrapText="1"/>
      <protection hidden="1"/>
    </xf>
    <xf numFmtId="2" fontId="30" fillId="43" borderId="21" xfId="0" applyNumberFormat="1" applyFont="1" applyFill="1" applyBorder="1" applyAlignment="1" applyProtection="1">
      <alignment horizontal="center" vertical="center" wrapText="1"/>
      <protection hidden="1"/>
    </xf>
    <xf numFmtId="0" fontId="25" fillId="42" borderId="33" xfId="0" applyFont="1" applyFill="1" applyBorder="1" applyAlignment="1">
      <alignment horizontal="center" vertical="center"/>
    </xf>
    <xf numFmtId="0" fontId="25" fillId="42" borderId="34" xfId="0" applyFont="1" applyFill="1" applyBorder="1" applyAlignment="1">
      <alignment horizontal="center" vertical="center"/>
    </xf>
    <xf numFmtId="0" fontId="27" fillId="0" borderId="0" xfId="0" applyFont="1" applyAlignment="1" applyProtection="1">
      <alignment horizontal="center" vertical="center"/>
      <protection hidden="1"/>
    </xf>
    <xf numFmtId="0" fontId="25" fillId="46" borderId="0" xfId="0" applyFont="1" applyFill="1" applyAlignment="1" applyProtection="1">
      <alignment horizontal="center" vertical="center" wrapText="1"/>
      <protection hidden="1"/>
    </xf>
    <xf numFmtId="0" fontId="25" fillId="45" borderId="0" xfId="0" applyFont="1" applyFill="1" applyAlignment="1" applyProtection="1">
      <alignment horizontal="center"/>
      <protection hidden="1"/>
    </xf>
    <xf numFmtId="0" fontId="26" fillId="44" borderId="14" xfId="0" applyFont="1" applyFill="1" applyBorder="1" applyAlignment="1" applyProtection="1">
      <alignment horizontal="center" vertical="center" wrapText="1"/>
      <protection hidden="1"/>
    </xf>
    <xf numFmtId="0" fontId="25" fillId="0" borderId="31" xfId="0" applyFont="1" applyBorder="1" applyAlignment="1" applyProtection="1">
      <alignment horizontal="center"/>
      <protection locked="0" hidden="1"/>
    </xf>
    <xf numFmtId="0" fontId="25" fillId="0" borderId="32" xfId="0" applyFont="1" applyBorder="1" applyAlignment="1" applyProtection="1">
      <alignment horizontal="center"/>
      <protection locked="0" hidden="1"/>
    </xf>
    <xf numFmtId="0" fontId="20" fillId="44" borderId="13" xfId="0" applyFont="1" applyFill="1" applyBorder="1" applyAlignment="1">
      <alignment horizontal="center"/>
    </xf>
    <xf numFmtId="0" fontId="20" fillId="44" borderId="14" xfId="0" applyFont="1" applyFill="1" applyBorder="1" applyAlignment="1">
      <alignment horizontal="center"/>
    </xf>
    <xf numFmtId="0" fontId="20" fillId="44" borderId="15" xfId="0" applyFont="1" applyFill="1" applyBorder="1" applyAlignment="1">
      <alignment horizontal="center"/>
    </xf>
    <xf numFmtId="0" fontId="21" fillId="0" borderId="0" xfId="0" applyFont="1" applyAlignment="1">
      <alignment horizontal="center" wrapText="1"/>
    </xf>
    <xf numFmtId="0" fontId="0" fillId="34" borderId="0" xfId="0" applyFill="1" applyAlignment="1">
      <alignment horizontal="center"/>
    </xf>
    <xf numFmtId="0" fontId="0" fillId="35" borderId="0" xfId="0" applyFill="1" applyAlignment="1">
      <alignment horizontal="center"/>
    </xf>
    <xf numFmtId="0" fontId="0" fillId="36" borderId="0" xfId="0" applyFill="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2B6E8"/>
      <color rgb="FF53B7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'Dropdowns &amp; calcs'!$H$17</c:f>
          <c:strCache>
            <c:ptCount val="1"/>
            <c:pt idx="0">
              <c:v>Annual Emission Budgets for Aberdeen City</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lineChart>
        <c:grouping val="standard"/>
        <c:varyColors val="0"/>
        <c:ser>
          <c:idx val="1"/>
          <c:order val="1"/>
          <c:tx>
            <c:strRef>
              <c:f>'Dropdowns &amp; calcs'!$O$2</c:f>
              <c:strCache>
                <c:ptCount val="1"/>
                <c:pt idx="0">
                  <c:v>Emissions</c:v>
                </c:pt>
              </c:strCache>
            </c:strRef>
          </c:tx>
          <c:spPr>
            <a:ln w="28575" cap="rnd">
              <a:solidFill>
                <a:srgbClr val="52B6E8"/>
              </a:solidFill>
              <a:round/>
            </a:ln>
            <a:effectLst/>
          </c:spPr>
          <c:marker>
            <c:symbol val="none"/>
          </c:marker>
          <c:cat>
            <c:numRef>
              <c:f>'Dropdowns &amp; calcs'!$N$3:$N$28</c:f>
              <c:numCache>
                <c:formatCode>@</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'Dropdowns &amp; calcs'!$O$3:$O$28</c:f>
              <c:numCache>
                <c:formatCode>0.000</c:formatCode>
                <c:ptCount val="26"/>
                <c:pt idx="0">
                  <c:v>1.0750099947791185</c:v>
                </c:pt>
                <c:pt idx="1">
                  <c:v>1.0284603221585402</c:v>
                </c:pt>
                <c:pt idx="2">
                  <c:v>0.97883546611984296</c:v>
                </c:pt>
                <c:pt idx="3">
                  <c:v>0.92201894258347383</c:v>
                </c:pt>
                <c:pt idx="4">
                  <c:v>0.84890312886396058</c:v>
                </c:pt>
                <c:pt idx="5">
                  <c:v>0.76812504793715575</c:v>
                </c:pt>
                <c:pt idx="6">
                  <c:v>0.70396836700692156</c:v>
                </c:pt>
                <c:pt idx="7">
                  <c:v>0.64679638340933299</c:v>
                </c:pt>
                <c:pt idx="8">
                  <c:v>0.59318295677361166</c:v>
                </c:pt>
                <c:pt idx="9">
                  <c:v>0.54060420759822192</c:v>
                </c:pt>
                <c:pt idx="10">
                  <c:v>0.48565718058628837</c:v>
                </c:pt>
                <c:pt idx="11">
                  <c:v>0.43979562784579884</c:v>
                </c:pt>
                <c:pt idx="12">
                  <c:v>0.39304714644198741</c:v>
                </c:pt>
                <c:pt idx="13">
                  <c:v>0.35092345299479982</c:v>
                </c:pt>
                <c:pt idx="14">
                  <c:v>0.31626531101201066</c:v>
                </c:pt>
                <c:pt idx="15">
                  <c:v>0.27972072827823347</c:v>
                </c:pt>
                <c:pt idx="16">
                  <c:v>0.23708560346798879</c:v>
                </c:pt>
                <c:pt idx="17">
                  <c:v>0.2007164138227725</c:v>
                </c:pt>
                <c:pt idx="18">
                  <c:v>0.1695602533841413</c:v>
                </c:pt>
                <c:pt idx="19">
                  <c:v>0.14043062127985212</c:v>
                </c:pt>
                <c:pt idx="20">
                  <c:v>0.11029450757093505</c:v>
                </c:pt>
                <c:pt idx="21">
                  <c:v>8.6563651575033651E-2</c:v>
                </c:pt>
                <c:pt idx="22">
                  <c:v>6.3828482322591876E-2</c:v>
                </c:pt>
                <c:pt idx="23">
                  <c:v>4.1781854031778268E-2</c:v>
                </c:pt>
                <c:pt idx="24">
                  <c:v>2.0504576358118656E-2</c:v>
                </c:pt>
                <c:pt idx="25">
                  <c:v>0</c:v>
                </c:pt>
              </c:numCache>
            </c:numRef>
          </c:val>
          <c:smooth val="0"/>
          <c:extLst>
            <c:ext xmlns:c16="http://schemas.microsoft.com/office/drawing/2014/chart" uri="{C3380CC4-5D6E-409C-BE32-E72D297353CC}">
              <c16:uniqueId val="{00000002-B370-469B-A221-6FC9C649590A}"/>
            </c:ext>
          </c:extLst>
        </c:ser>
        <c:dLbls>
          <c:showLegendKey val="0"/>
          <c:showVal val="0"/>
          <c:showCatName val="0"/>
          <c:showSerName val="0"/>
          <c:showPercent val="0"/>
          <c:showBubbleSize val="0"/>
        </c:dLbls>
        <c:smooth val="0"/>
        <c:axId val="334839144"/>
        <c:axId val="334839864"/>
        <c:extLst>
          <c:ext xmlns:c15="http://schemas.microsoft.com/office/drawing/2012/chart" uri="{02D57815-91ED-43cb-92C2-25804820EDAC}">
            <c15:filteredLineSeries>
              <c15:ser>
                <c:idx val="0"/>
                <c:order val="0"/>
                <c:tx>
                  <c:strRef>
                    <c:extLst>
                      <c:ext uri="{02D57815-91ED-43cb-92C2-25804820EDAC}">
                        <c15:formulaRef>
                          <c15:sqref>'Dropdowns &amp; calcs'!$N$2</c15:sqref>
                        </c15:formulaRef>
                      </c:ext>
                    </c:extLst>
                    <c:strCache>
                      <c:ptCount val="1"/>
                      <c:pt idx="0">
                        <c:v>Year</c:v>
                      </c:pt>
                    </c:strCache>
                  </c:strRef>
                </c:tx>
                <c:spPr>
                  <a:ln w="28575" cap="rnd">
                    <a:solidFill>
                      <a:schemeClr val="accent1"/>
                    </a:solidFill>
                    <a:round/>
                  </a:ln>
                  <a:effectLst/>
                </c:spPr>
                <c:marker>
                  <c:symbol val="none"/>
                </c:marker>
                <c:cat>
                  <c:numRef>
                    <c:extLst>
                      <c:ext uri="{02D57815-91ED-43cb-92C2-25804820EDAC}">
                        <c15:formulaRef>
                          <c15:sqref>'Dropdowns &amp; calcs'!$N$3:$N$28</c15:sqref>
                        </c15:formulaRef>
                      </c:ext>
                    </c:extLst>
                    <c:numCache>
                      <c:formatCode>@</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extLst>
                      <c:ext uri="{02D57815-91ED-43cb-92C2-25804820EDAC}">
                        <c15:formulaRef>
                          <c15:sqref>'Dropdowns &amp; calcs'!$N$3:$N$28</c15:sqref>
                        </c15:formulaRef>
                      </c:ext>
                    </c:extLst>
                    <c:numCache>
                      <c:formatCode>@</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val>
                <c:smooth val="0"/>
                <c:extLst>
                  <c:ext xmlns:c16="http://schemas.microsoft.com/office/drawing/2014/chart" uri="{C3380CC4-5D6E-409C-BE32-E72D297353CC}">
                    <c16:uniqueId val="{00000000-B370-469B-A221-6FC9C649590A}"/>
                  </c:ext>
                </c:extLst>
              </c15:ser>
            </c15:filteredLineSeries>
          </c:ext>
        </c:extLst>
      </c:lineChart>
      <c:catAx>
        <c:axId val="334839144"/>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334839864"/>
        <c:crosses val="autoZero"/>
        <c:auto val="1"/>
        <c:lblAlgn val="ctr"/>
        <c:lblOffset val="100"/>
        <c:noMultiLvlLbl val="0"/>
      </c:catAx>
      <c:valAx>
        <c:axId val="334839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r>
                  <a:rPr lang="en-GB"/>
                  <a:t>MtCO2e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334839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53341</xdr:colOff>
      <xdr:row>0</xdr:row>
      <xdr:rowOff>0</xdr:rowOff>
    </xdr:from>
    <xdr:to>
      <xdr:col>2</xdr:col>
      <xdr:colOff>713105</xdr:colOff>
      <xdr:row>4</xdr:row>
      <xdr:rowOff>85655</xdr:rowOff>
    </xdr:to>
    <xdr:pic>
      <xdr:nvPicPr>
        <xdr:cNvPr id="3" name="Picture 2">
          <a:extLst>
            <a:ext uri="{FF2B5EF4-FFF2-40B4-BE49-F238E27FC236}">
              <a16:creationId xmlns:a16="http://schemas.microsoft.com/office/drawing/2014/main" id="{92DC15FC-6D1E-4704-8A4A-43FCBCF1AF3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9117" b="7742"/>
        <a:stretch>
          <a:fillRect/>
        </a:stretch>
      </xdr:blipFill>
      <xdr:spPr>
        <a:xfrm>
          <a:off x="662941" y="0"/>
          <a:ext cx="2346959" cy="820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160019</xdr:colOff>
      <xdr:row>9</xdr:row>
      <xdr:rowOff>126682</xdr:rowOff>
    </xdr:from>
    <xdr:to>
      <xdr:col>17</xdr:col>
      <xdr:colOff>579120</xdr:colOff>
      <xdr:row>28</xdr:row>
      <xdr:rowOff>169545</xdr:rowOff>
    </xdr:to>
    <xdr:graphicFrame macro="">
      <xdr:nvGraphicFramePr>
        <xdr:cNvPr id="4" name="Chart 3">
          <a:extLst>
            <a:ext uri="{FF2B5EF4-FFF2-40B4-BE49-F238E27FC236}">
              <a16:creationId xmlns:a16="http://schemas.microsoft.com/office/drawing/2014/main" id="{12A4BC24-5466-8A56-FFBA-F9F75FF051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11430</xdr:colOff>
      <xdr:row>1</xdr:row>
      <xdr:rowOff>19052</xdr:rowOff>
    </xdr:from>
    <xdr:to>
      <xdr:col>4</xdr:col>
      <xdr:colOff>401955</xdr:colOff>
      <xdr:row>8</xdr:row>
      <xdr:rowOff>58420</xdr:rowOff>
    </xdr:to>
    <xdr:pic>
      <xdr:nvPicPr>
        <xdr:cNvPr id="5" name="Picture 4">
          <a:extLst>
            <a:ext uri="{FF2B5EF4-FFF2-40B4-BE49-F238E27FC236}">
              <a16:creationId xmlns:a16="http://schemas.microsoft.com/office/drawing/2014/main" id="{34AE1A06-399C-D6A8-EC8F-255F72A5A5B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9117" b="7742"/>
        <a:stretch>
          <a:fillRect/>
        </a:stretch>
      </xdr:blipFill>
      <xdr:spPr>
        <a:xfrm>
          <a:off x="192405" y="161927"/>
          <a:ext cx="3562350" cy="12680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aqconsultants.co.uk/resources" TargetMode="External"/><Relationship Id="rId1" Type="http://schemas.openxmlformats.org/officeDocument/2006/relationships/hyperlink" Target="mailto:hello@logikagroup.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989B-E3B2-48DE-8C17-0BB7690FEBD9}">
  <sheetPr>
    <tabColor theme="5" tint="-0.249977111117893"/>
  </sheetPr>
  <dimension ref="B6:C17"/>
  <sheetViews>
    <sheetView showGridLines="0" tabSelected="1" workbookViewId="0">
      <selection activeCell="C16" sqref="C16"/>
    </sheetView>
  </sheetViews>
  <sheetFormatPr defaultRowHeight="14.4" x14ac:dyDescent="0.3"/>
  <cols>
    <col min="2" max="2" width="24.5546875" customWidth="1"/>
    <col min="3" max="3" width="83.33203125" customWidth="1"/>
  </cols>
  <sheetData>
    <row r="6" spans="2:3" ht="16.95" customHeight="1" x14ac:dyDescent="0.3">
      <c r="B6" s="66" t="s">
        <v>815</v>
      </c>
      <c r="C6" s="67" t="s">
        <v>848</v>
      </c>
    </row>
    <row r="7" spans="2:3" ht="16.95" customHeight="1" x14ac:dyDescent="0.3">
      <c r="B7" s="66" t="s">
        <v>816</v>
      </c>
      <c r="C7" s="68" t="s">
        <v>827</v>
      </c>
    </row>
    <row r="8" spans="2:3" ht="16.95" customHeight="1" x14ac:dyDescent="0.3">
      <c r="B8" s="69" t="s">
        <v>817</v>
      </c>
      <c r="C8" s="84">
        <v>45908</v>
      </c>
    </row>
    <row r="9" spans="2:3" ht="19.2" customHeight="1" x14ac:dyDescent="0.3">
      <c r="B9" s="66" t="s">
        <v>818</v>
      </c>
      <c r="C9" s="85" t="s">
        <v>850</v>
      </c>
    </row>
    <row r="10" spans="2:3" ht="39.6" x14ac:dyDescent="0.3">
      <c r="B10" s="66" t="s">
        <v>819</v>
      </c>
      <c r="C10" s="86" t="s">
        <v>849</v>
      </c>
    </row>
    <row r="11" spans="2:3" ht="31.95" customHeight="1" x14ac:dyDescent="0.3">
      <c r="B11" s="66" t="s">
        <v>820</v>
      </c>
      <c r="C11" s="71" t="s">
        <v>853</v>
      </c>
    </row>
    <row r="12" spans="2:3" ht="31.95" customHeight="1" x14ac:dyDescent="0.3">
      <c r="B12" s="66" t="s">
        <v>821</v>
      </c>
      <c r="C12" s="70" t="s">
        <v>822</v>
      </c>
    </row>
    <row r="13" spans="2:3" ht="66" x14ac:dyDescent="0.3">
      <c r="B13" s="66" t="s">
        <v>823</v>
      </c>
      <c r="C13" s="70" t="s">
        <v>828</v>
      </c>
    </row>
    <row r="14" spans="2:3" ht="16.95" customHeight="1" x14ac:dyDescent="0.3">
      <c r="B14" s="66" t="s">
        <v>824</v>
      </c>
      <c r="C14" s="77" t="s">
        <v>847</v>
      </c>
    </row>
    <row r="15" spans="2:3" ht="18.45" customHeight="1" x14ac:dyDescent="0.3">
      <c r="B15" s="66" t="s">
        <v>825</v>
      </c>
      <c r="C15" s="77" t="s">
        <v>846</v>
      </c>
    </row>
    <row r="16" spans="2:3" ht="16.2" customHeight="1" x14ac:dyDescent="0.3">
      <c r="B16" s="66" t="s">
        <v>826</v>
      </c>
      <c r="C16" s="87" t="s">
        <v>851</v>
      </c>
    </row>
    <row r="17" spans="2:3" ht="16.95" customHeight="1" x14ac:dyDescent="0.3">
      <c r="B17" s="103" t="s">
        <v>829</v>
      </c>
      <c r="C17" s="104"/>
    </row>
  </sheetData>
  <sheetProtection algorithmName="SHA-512" hashValue="AWYSFsOYoqKWbytohz1XorjCN1S+6f0E8jyizaSvm2GBrJVp0a1JT2twh6YgmUKmj72XjPRVHtimFDIFiV/23g==" saltValue="xg42CEopjrYfc/LavlNviw==" spinCount="100000" sheet="1" objects="1" scenarios="1" selectLockedCells="1"/>
  <mergeCells count="1">
    <mergeCell ref="B17:C17"/>
  </mergeCells>
  <hyperlinks>
    <hyperlink ref="C16" r:id="rId1" xr:uid="{6AC32169-E4BB-4DB7-93D3-C8BF66F0D716}"/>
    <hyperlink ref="C10" r:id="rId2" display="Further details are provided in the associated report, which is available to download from www.aqconsultants.co.uk/Resources." xr:uid="{DE738B6B-CEA7-48D1-924A-349FAB9CC29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113C-C920-4288-887F-D6CCF3E2F021}">
  <sheetPr>
    <tabColor theme="5" tint="-0.249977111117893"/>
  </sheetPr>
  <dimension ref="B1:S34"/>
  <sheetViews>
    <sheetView workbookViewId="0">
      <selection activeCell="C11" sqref="C11:D11"/>
      <extLst>
        <ext xmlns:xlsdti="http://schemas.microsoft.com/office/spreadsheetml/2023/showDataTypeIcons" uri="{77bfe23e-c014-4d31-8a63-9c772dbf06b6}">
          <xlsdti:showDataTypeIcons visible="0"/>
        </ext>
      </extLst>
    </sheetView>
  </sheetViews>
  <sheetFormatPr defaultColWidth="8.88671875" defaultRowHeight="14.4" x14ac:dyDescent="0.3"/>
  <cols>
    <col min="1" max="1" width="2.6640625" style="53" customWidth="1"/>
    <col min="2" max="2" width="2.109375" style="53" customWidth="1"/>
    <col min="3" max="7" width="22.6640625" style="53" customWidth="1"/>
    <col min="8" max="8" width="2.6640625" style="53" customWidth="1"/>
    <col min="9" max="9" width="6.88671875" style="53" customWidth="1"/>
    <col min="10" max="16" width="8.88671875" style="53"/>
    <col min="17" max="17" width="5.109375" style="53" customWidth="1"/>
    <col min="18" max="18" width="6.6640625" style="53" customWidth="1"/>
    <col min="19" max="19" width="2.33203125" style="53" customWidth="1"/>
    <col min="20" max="16384" width="8.88671875" style="53"/>
  </cols>
  <sheetData>
    <row r="1" spans="2:19" ht="11.4" customHeight="1" thickBot="1" x14ac:dyDescent="0.35"/>
    <row r="2" spans="2:19" x14ac:dyDescent="0.3">
      <c r="B2" s="45"/>
      <c r="C2" s="60"/>
      <c r="D2" s="60"/>
      <c r="E2" s="60"/>
      <c r="F2" s="60"/>
      <c r="G2" s="60"/>
      <c r="H2" s="60"/>
      <c r="I2" s="60"/>
      <c r="J2" s="60"/>
      <c r="K2" s="60"/>
      <c r="L2" s="60"/>
      <c r="M2" s="60"/>
      <c r="N2" s="60"/>
      <c r="O2" s="60"/>
      <c r="P2" s="60"/>
      <c r="Q2" s="60"/>
      <c r="R2" s="60"/>
      <c r="S2" s="61"/>
    </row>
    <row r="3" spans="2:19" ht="14.4" customHeight="1" x14ac:dyDescent="0.3">
      <c r="B3" s="46"/>
      <c r="C3" s="44"/>
      <c r="D3" s="44"/>
      <c r="E3" s="105" t="s">
        <v>845</v>
      </c>
      <c r="F3" s="105"/>
      <c r="G3" s="105"/>
      <c r="H3" s="105"/>
      <c r="I3" s="105"/>
      <c r="J3" s="105"/>
      <c r="K3" s="105"/>
      <c r="L3" s="105"/>
      <c r="M3" s="105"/>
      <c r="N3" s="105"/>
      <c r="O3" s="105"/>
      <c r="P3" s="105"/>
      <c r="Q3" s="105"/>
      <c r="R3" s="105"/>
      <c r="S3" s="54"/>
    </row>
    <row r="4" spans="2:19" ht="16.2" customHeight="1" x14ac:dyDescent="0.3">
      <c r="B4" s="46"/>
      <c r="C4" s="44"/>
      <c r="D4" s="50"/>
      <c r="E4" s="105"/>
      <c r="F4" s="105"/>
      <c r="G4" s="105"/>
      <c r="H4" s="105"/>
      <c r="I4" s="105"/>
      <c r="J4" s="105"/>
      <c r="K4" s="105"/>
      <c r="L4" s="105"/>
      <c r="M4" s="105"/>
      <c r="N4" s="105"/>
      <c r="O4" s="105"/>
      <c r="P4" s="105"/>
      <c r="Q4" s="105"/>
      <c r="R4" s="105"/>
      <c r="S4" s="54"/>
    </row>
    <row r="5" spans="2:19" ht="14.4" customHeight="1" x14ac:dyDescent="0.3">
      <c r="B5" s="46"/>
      <c r="C5" s="44"/>
      <c r="D5" s="44"/>
      <c r="E5" s="105"/>
      <c r="F5" s="105"/>
      <c r="G5" s="105"/>
      <c r="H5" s="105"/>
      <c r="I5" s="105"/>
      <c r="J5" s="105"/>
      <c r="K5" s="105"/>
      <c r="L5" s="105"/>
      <c r="M5" s="105"/>
      <c r="N5" s="105"/>
      <c r="O5" s="105"/>
      <c r="P5" s="105"/>
      <c r="Q5" s="105"/>
      <c r="R5" s="105"/>
      <c r="S5" s="54"/>
    </row>
    <row r="6" spans="2:19" ht="14.4" customHeight="1" x14ac:dyDescent="0.3">
      <c r="B6" s="46"/>
      <c r="C6" s="44"/>
      <c r="D6" s="44"/>
      <c r="E6" s="105"/>
      <c r="F6" s="105"/>
      <c r="G6" s="105"/>
      <c r="H6" s="105"/>
      <c r="I6" s="105"/>
      <c r="J6" s="105"/>
      <c r="K6" s="105"/>
      <c r="L6" s="105"/>
      <c r="M6" s="105"/>
      <c r="N6" s="105"/>
      <c r="O6" s="105"/>
      <c r="P6" s="105"/>
      <c r="Q6" s="105"/>
      <c r="R6" s="105"/>
      <c r="S6" s="54"/>
    </row>
    <row r="7" spans="2:19" ht="14.4" customHeight="1" x14ac:dyDescent="0.3">
      <c r="B7" s="46"/>
      <c r="C7" s="44"/>
      <c r="D7" s="44"/>
      <c r="E7" s="105"/>
      <c r="F7" s="105"/>
      <c r="G7" s="105"/>
      <c r="H7" s="105"/>
      <c r="I7" s="105"/>
      <c r="J7" s="105"/>
      <c r="K7" s="105"/>
      <c r="L7" s="105"/>
      <c r="M7" s="105"/>
      <c r="N7" s="105"/>
      <c r="O7" s="105"/>
      <c r="P7" s="105"/>
      <c r="Q7" s="105"/>
      <c r="R7" s="105"/>
      <c r="S7" s="54"/>
    </row>
    <row r="8" spans="2:19" ht="9" customHeight="1" x14ac:dyDescent="0.3">
      <c r="B8" s="46"/>
      <c r="C8" s="44"/>
      <c r="D8" s="44"/>
      <c r="E8" s="105"/>
      <c r="F8" s="105"/>
      <c r="G8" s="105"/>
      <c r="H8" s="105"/>
      <c r="I8" s="105"/>
      <c r="J8" s="105"/>
      <c r="K8" s="105"/>
      <c r="L8" s="105"/>
      <c r="M8" s="105"/>
      <c r="N8" s="105"/>
      <c r="O8" s="105"/>
      <c r="P8" s="105"/>
      <c r="Q8" s="105"/>
      <c r="R8" s="105"/>
      <c r="S8" s="54"/>
    </row>
    <row r="9" spans="2:19" ht="15" thickBot="1" x14ac:dyDescent="0.35">
      <c r="B9" s="59"/>
      <c r="S9" s="54"/>
    </row>
    <row r="10" spans="2:19" ht="15" thickBot="1" x14ac:dyDescent="0.35">
      <c r="B10" s="59"/>
      <c r="C10" s="64" t="s">
        <v>811</v>
      </c>
      <c r="D10" s="51"/>
      <c r="E10" s="62"/>
      <c r="F10" s="62"/>
      <c r="G10" s="62"/>
      <c r="S10" s="54"/>
    </row>
    <row r="11" spans="2:19" ht="15.6" thickTop="1" thickBot="1" x14ac:dyDescent="0.35">
      <c r="B11" s="59"/>
      <c r="C11" s="109" t="s">
        <v>711</v>
      </c>
      <c r="D11" s="110"/>
      <c r="E11" s="62"/>
      <c r="F11" s="62"/>
      <c r="G11" s="62"/>
      <c r="S11" s="54"/>
    </row>
    <row r="12" spans="2:19" ht="12" customHeight="1" x14ac:dyDescent="0.3">
      <c r="B12" s="59"/>
      <c r="C12" s="62"/>
      <c r="D12" s="62"/>
      <c r="E12" s="62"/>
      <c r="F12" s="62"/>
      <c r="G12" s="62"/>
      <c r="S12" s="54"/>
    </row>
    <row r="13" spans="2:19" x14ac:dyDescent="0.3">
      <c r="B13" s="59"/>
      <c r="C13" s="63" t="str">
        <f>_xlfn.CONCAT("Estimated carbon budgets for:"," ",C11)</f>
        <v>Estimated carbon budgets for: Aberdeen City</v>
      </c>
      <c r="D13" s="62"/>
      <c r="E13" s="62"/>
      <c r="F13" s="62"/>
      <c r="G13" s="62"/>
      <c r="S13" s="54"/>
    </row>
    <row r="14" spans="2:19" ht="12" customHeight="1" x14ac:dyDescent="0.3">
      <c r="B14" s="59"/>
      <c r="C14" s="62"/>
      <c r="D14" s="62"/>
      <c r="E14" s="62"/>
      <c r="F14" s="62"/>
      <c r="G14" s="62"/>
      <c r="S14" s="54"/>
    </row>
    <row r="15" spans="2:19" ht="30" customHeight="1" x14ac:dyDescent="0.3">
      <c r="B15" s="59"/>
      <c r="C15" s="106" t="str">
        <f>IF(C11="","",(_xlfn.CONCAT(C11," should stay within a maximum cumulative carbon dioxide emissions budget of: ",(ROUND('Dropdowns &amp; calcs'!H10,2))," MtCO2e for the period of 2025 to 2050.")))</f>
        <v>Aberdeen City should stay within a maximum cumulative carbon dioxide emissions budget of: 11.44 MtCO2e for the period of 2025 to 2050.</v>
      </c>
      <c r="D15" s="106"/>
      <c r="E15" s="106"/>
      <c r="F15" s="106"/>
      <c r="G15" s="106"/>
      <c r="H15" s="55"/>
      <c r="S15" s="54"/>
    </row>
    <row r="16" spans="2:19" ht="14.4" customHeight="1" x14ac:dyDescent="0.3">
      <c r="B16" s="59"/>
      <c r="C16" s="106" t="str">
        <f>IFERROR(_xlfn.CONCAT("At 2023 CO2e emissions levels of ",ROUND('Dropdowns &amp; calcs'!K10,2), " MtCO2e, ",C11," would use this entire budget within ",ROUND('Dropdowns &amp; calcs'!H12,0)," years from 2025."),"Please select a Local Authority from the dropdown above")</f>
        <v>At 2023 CO2e emissions levels of 1.08 MtCO2e, Aberdeen City would use this entire budget within 10 years from 2025.</v>
      </c>
      <c r="D16" s="106"/>
      <c r="E16" s="106"/>
      <c r="F16" s="106"/>
      <c r="G16" s="106"/>
      <c r="S16" s="54"/>
    </row>
    <row r="17" spans="2:19" x14ac:dyDescent="0.3">
      <c r="B17" s="59"/>
      <c r="C17" s="106"/>
      <c r="D17" s="106"/>
      <c r="E17" s="106"/>
      <c r="F17" s="106"/>
      <c r="G17" s="106"/>
      <c r="S17" s="54"/>
    </row>
    <row r="18" spans="2:19" ht="15" thickBot="1" x14ac:dyDescent="0.35">
      <c r="B18" s="59"/>
      <c r="C18" s="62"/>
      <c r="D18" s="62"/>
      <c r="E18" s="62"/>
      <c r="F18" s="62"/>
      <c r="G18" s="62"/>
      <c r="S18" s="54"/>
    </row>
    <row r="19" spans="2:19" ht="38.4" thickBot="1" x14ac:dyDescent="0.35">
      <c r="B19" s="59"/>
      <c r="C19" s="62"/>
      <c r="D19" s="88" t="s">
        <v>801</v>
      </c>
      <c r="E19" s="89" t="s">
        <v>802</v>
      </c>
      <c r="F19" s="90" t="s">
        <v>843</v>
      </c>
      <c r="G19" s="62"/>
      <c r="S19" s="54"/>
    </row>
    <row r="20" spans="2:19" ht="15" thickTop="1" x14ac:dyDescent="0.3">
      <c r="B20" s="59"/>
      <c r="C20" s="62"/>
      <c r="D20" s="91" t="s">
        <v>808</v>
      </c>
      <c r="E20" s="92" t="s">
        <v>794</v>
      </c>
      <c r="F20" s="93" cm="1">
        <f t="array" ref="F20">SUMPRODUCT(('Balanced pathway'!F12:F375=Dashboard!C11)*('Balanced pathway'!R12:V375))</f>
        <v>5.9833688413030002</v>
      </c>
      <c r="G20" s="78"/>
      <c r="S20" s="54"/>
    </row>
    <row r="21" spans="2:19" x14ac:dyDescent="0.3">
      <c r="B21" s="59"/>
      <c r="C21" s="62"/>
      <c r="D21" s="94" t="s">
        <v>807</v>
      </c>
      <c r="E21" s="95" t="s">
        <v>795</v>
      </c>
      <c r="F21" s="96" cm="1">
        <f t="array" ref="F21">(SUMPRODUCT(('Balanced pathway'!F12:F375=Dashboard!C11)*('Balanced pathway'!AN12:AQ375)))+(SUMIFS('Balanced pathway'!W12:W375,'Balanced pathway'!F12:F375,Dashboard!C11))</f>
        <v>5.2656195471250467</v>
      </c>
      <c r="G21" s="62"/>
      <c r="S21" s="54"/>
    </row>
    <row r="22" spans="2:19" x14ac:dyDescent="0.3">
      <c r="B22" s="59"/>
      <c r="C22" s="62"/>
      <c r="D22" s="97" t="s">
        <v>806</v>
      </c>
      <c r="E22" s="98" t="s">
        <v>796</v>
      </c>
      <c r="F22" s="99" cm="1">
        <f t="array" ref="F22">SUMPRODUCT(('Balanced pathway'!F12:F375=Dashboard!C11)*('Balanced pathway'!AR12:AV375))</f>
        <v>3.8898118698008446</v>
      </c>
      <c r="G22" s="62"/>
      <c r="S22" s="54"/>
    </row>
    <row r="23" spans="2:19" x14ac:dyDescent="0.3">
      <c r="B23" s="59"/>
      <c r="C23" s="62"/>
      <c r="D23" s="94" t="s">
        <v>804</v>
      </c>
      <c r="E23" s="95" t="s">
        <v>797</v>
      </c>
      <c r="F23" s="96" cm="1">
        <f t="array" ref="F23">SUMPRODUCT(('Balanced pathway'!F12:F375=Dashboard!C11)*('Balanced pathway'!AW12:BA375))</f>
        <v>2.4522871192459084</v>
      </c>
      <c r="G23" s="62"/>
      <c r="S23" s="54"/>
    </row>
    <row r="24" spans="2:19" x14ac:dyDescent="0.3">
      <c r="B24" s="59"/>
      <c r="C24" s="62"/>
      <c r="D24" s="97" t="s">
        <v>803</v>
      </c>
      <c r="E24" s="98" t="s">
        <v>798</v>
      </c>
      <c r="F24" s="99" cm="1">
        <f t="array" ref="F24">SUMPRODUCT(('Balanced pathway'!F12:F375=Dashboard!C11)*('Balanced pathway'!BB12:BF375))</f>
        <v>1.3847115095758054</v>
      </c>
      <c r="G24" s="62"/>
      <c r="S24" s="54"/>
    </row>
    <row r="25" spans="2:19" x14ac:dyDescent="0.3">
      <c r="B25" s="59"/>
      <c r="C25" s="62"/>
      <c r="D25" s="94" t="s">
        <v>809</v>
      </c>
      <c r="E25" s="95" t="s">
        <v>799</v>
      </c>
      <c r="F25" s="96" cm="1">
        <f t="array" ref="F25">SUMPRODUCT(('Balanced pathway'!F12:F375=Dashboard!C11)*('Balanced pathway'!BG12:BK375))</f>
        <v>0.57067751613255402</v>
      </c>
      <c r="G25" s="62"/>
      <c r="S25" s="54"/>
    </row>
    <row r="26" spans="2:19" ht="27" thickBot="1" x14ac:dyDescent="0.35">
      <c r="B26" s="59"/>
      <c r="C26" s="62"/>
      <c r="D26" s="100" t="s">
        <v>805</v>
      </c>
      <c r="E26" s="101" t="s">
        <v>800</v>
      </c>
      <c r="F26" s="102" cm="1">
        <f t="array" ref="F26">SUMPRODUCT(('Balanced pathway'!F12:F375=Dashboard!C11)*('Balanced pathway'!BL12:BN375))</f>
        <v>6.2286430389896924E-2</v>
      </c>
      <c r="G26" s="62"/>
      <c r="S26" s="54"/>
    </row>
    <row r="27" spans="2:19" ht="13.95" customHeight="1" x14ac:dyDescent="0.3">
      <c r="B27" s="59"/>
      <c r="C27" s="62"/>
      <c r="D27" s="108" t="s">
        <v>830</v>
      </c>
      <c r="E27" s="108"/>
      <c r="F27" s="108"/>
      <c r="G27" s="62"/>
      <c r="S27" s="54"/>
    </row>
    <row r="28" spans="2:19" ht="9.6" customHeight="1" thickBot="1" x14ac:dyDescent="0.35">
      <c r="B28" s="59"/>
      <c r="C28" s="62"/>
      <c r="D28" s="62"/>
      <c r="E28" s="62"/>
      <c r="F28" s="62"/>
      <c r="G28" s="62"/>
      <c r="S28" s="54"/>
    </row>
    <row r="29" spans="2:19" ht="15" thickBot="1" x14ac:dyDescent="0.35">
      <c r="B29" s="59"/>
      <c r="C29" s="64" t="s">
        <v>831</v>
      </c>
      <c r="D29" s="51"/>
      <c r="E29" s="62"/>
      <c r="F29" s="62"/>
      <c r="G29" s="62"/>
      <c r="S29" s="54"/>
    </row>
    <row r="30" spans="2:19" ht="15.6" thickTop="1" thickBot="1" x14ac:dyDescent="0.35">
      <c r="B30" s="59"/>
      <c r="C30" s="109">
        <v>2030</v>
      </c>
      <c r="D30" s="110"/>
      <c r="E30" s="62"/>
      <c r="F30" s="62"/>
      <c r="G30" s="62"/>
      <c r="S30" s="54"/>
    </row>
    <row r="31" spans="2:19" ht="10.95" customHeight="1" x14ac:dyDescent="0.3">
      <c r="B31" s="59"/>
      <c r="C31" s="62"/>
      <c r="D31" s="62"/>
      <c r="E31" s="62"/>
      <c r="F31" s="62"/>
      <c r="G31" s="62"/>
      <c r="S31" s="54"/>
    </row>
    <row r="32" spans="2:19" x14ac:dyDescent="0.3">
      <c r="B32" s="59"/>
      <c r="C32" s="107" t="str">
        <f>IFERROR(_xlfn.CONCAT("The emissions budget for ",C11," in ",C30," is ",ROUND('Dropdowns &amp; calcs'!H15,2)," MtCO2e."),"Please select a year from the dropdown above.")</f>
        <v>The emissions budget for Aberdeen City in 2030 is 0.77 MtCO2e.</v>
      </c>
      <c r="D32" s="107"/>
      <c r="E32" s="107"/>
      <c r="F32" s="107"/>
      <c r="G32" s="107"/>
      <c r="S32" s="54"/>
    </row>
    <row r="33" spans="2:19" x14ac:dyDescent="0.3">
      <c r="B33" s="59"/>
      <c r="C33" s="107" t="str">
        <f>IFERROR(IF('Dropdowns &amp; calcs'!K15&lt;0,_xlfn.CONCAT(C11," is on track to meet its emission budget in ",C30,"."),_xlfn.CONCAT("In ",C30,", emissions need to reduce by ",ROUND('Dropdowns &amp; calcs'!K15,0),"%, relative to 2023 emissions of ",ROUND('Dropdowns &amp; calcs'!K10,2)," MtCO2e.")),"")</f>
        <v>In 2030, emissions need to reduce by 29%, relative to 2023 emissions of 1.08 MtCO2e.</v>
      </c>
      <c r="D33" s="107"/>
      <c r="E33" s="107"/>
      <c r="F33" s="107"/>
      <c r="G33" s="107"/>
      <c r="S33" s="54"/>
    </row>
    <row r="34" spans="2:19" ht="15" thickBot="1" x14ac:dyDescent="0.35">
      <c r="B34" s="58"/>
      <c r="C34" s="56"/>
      <c r="D34" s="56"/>
      <c r="E34" s="56"/>
      <c r="F34" s="56"/>
      <c r="G34" s="56"/>
      <c r="H34" s="56"/>
      <c r="I34" s="56"/>
      <c r="J34" s="56"/>
      <c r="K34" s="56"/>
      <c r="L34" s="56"/>
      <c r="M34" s="56"/>
      <c r="N34" s="56"/>
      <c r="O34" s="56"/>
      <c r="P34" s="56"/>
      <c r="Q34" s="56"/>
      <c r="R34" s="56"/>
      <c r="S34" s="57"/>
    </row>
  </sheetData>
  <sheetProtection algorithmName="SHA-512" hashValue="MQPBQEgz7T3yUYmFMSlzlS1MfoRK3pg9q8aqdl/RDENsblPEg1hATg+afu0EG9W8y6UzlSUAsWaeeYibsGJijA==" saltValue="mTFRvExV1zPkl/p7hIkHcA==" spinCount="100000" sheet="1" objects="1" scenarios="1"/>
  <mergeCells count="8">
    <mergeCell ref="E3:R8"/>
    <mergeCell ref="C16:G17"/>
    <mergeCell ref="C32:G32"/>
    <mergeCell ref="C33:G33"/>
    <mergeCell ref="D27:F27"/>
    <mergeCell ref="C30:D30"/>
    <mergeCell ref="C11:D11"/>
    <mergeCell ref="C15:G15"/>
  </mergeCells>
  <conditionalFormatting sqref="C16">
    <cfRule type="cellIs" dxfId="3" priority="2" operator="equal">
      <formula>"Please select a Local Authority from the dropdown above"</formula>
    </cfRule>
    <cfRule type="cellIs" dxfId="2" priority="3" operator="equal">
      <formula>"Please select a Local Authority from the dropdown above$I$15"</formula>
    </cfRule>
  </conditionalFormatting>
  <conditionalFormatting sqref="C32 H32:H33">
    <cfRule type="cellIs" dxfId="1" priority="1" operator="equal">
      <formula>"Please select a year from the dropdown above."</formula>
    </cfRule>
  </conditionalFormatting>
  <conditionalFormatting sqref="D13">
    <cfRule type="cellIs" dxfId="0" priority="5" operator="equal">
      <formula>"Please select a territorial authority from the dropdown above"</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E9CAA30-F8DB-426E-A269-A080C4BB0246}">
          <x14:formula1>
            <xm:f>'Dropdowns &amp; calcs'!$D$3:$D$28</xm:f>
          </x14:formula1>
          <xm:sqref>C30</xm:sqref>
        </x14:dataValidation>
        <x14:dataValidation type="list" allowBlank="1" showInputMessage="1" showErrorMessage="1" xr:uid="{B19EF848-4056-444F-91F3-4FE27AE4583C}">
          <x14:formula1>
            <xm:f>'Dropdowns &amp; calcs'!$B$3:$B$363</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71ED-B783-462A-BE4B-6038FCC6206D}">
  <dimension ref="B1:Q363"/>
  <sheetViews>
    <sheetView workbookViewId="0">
      <selection activeCell="Q3" sqref="Q3"/>
    </sheetView>
  </sheetViews>
  <sheetFormatPr defaultRowHeight="14.4" x14ac:dyDescent="0.3"/>
  <cols>
    <col min="2" max="2" width="34.44140625" bestFit="1" customWidth="1"/>
    <col min="7" max="7" width="42.6640625" customWidth="1"/>
    <col min="12" max="12" width="13.88671875" customWidth="1"/>
    <col min="15" max="15" width="12" bestFit="1" customWidth="1"/>
    <col min="17" max="17" width="10" bestFit="1" customWidth="1"/>
  </cols>
  <sheetData>
    <row r="1" spans="2:17" x14ac:dyDescent="0.3">
      <c r="B1" s="6" t="s">
        <v>838</v>
      </c>
      <c r="N1" s="6" t="s">
        <v>836</v>
      </c>
    </row>
    <row r="2" spans="2:17" x14ac:dyDescent="0.3">
      <c r="B2" s="6" t="s">
        <v>793</v>
      </c>
      <c r="D2" s="6" t="s">
        <v>810</v>
      </c>
      <c r="N2" s="6" t="s">
        <v>810</v>
      </c>
      <c r="O2" s="6" t="s">
        <v>834</v>
      </c>
      <c r="P2" s="47" t="s">
        <v>840</v>
      </c>
      <c r="Q2" s="47" t="s">
        <v>841</v>
      </c>
    </row>
    <row r="3" spans="2:17" x14ac:dyDescent="0.3">
      <c r="B3" s="29" t="s">
        <v>711</v>
      </c>
      <c r="D3">
        <v>2025</v>
      </c>
      <c r="N3" s="38">
        <v>2025</v>
      </c>
      <c r="O3" s="37">
        <f>INDEX('Balanced pathway'!$AN$12:$BN$375,MATCH(Dashboard!$C$11,'Balanced pathway'!$F$12:$F$375,0),MATCH(N3,'Balanced pathway'!$AN$11:$BN$11,0))</f>
        <v>1.0750099947791185</v>
      </c>
      <c r="P3" s="48">
        <f>(K10-O3)/K10</f>
        <v>3.9858687108656138E-3</v>
      </c>
      <c r="Q3" s="49">
        <f>K10-O3</f>
        <v>4.3019958928816049E-3</v>
      </c>
    </row>
    <row r="4" spans="2:17" x14ac:dyDescent="0.3">
      <c r="B4" s="27" t="s">
        <v>713</v>
      </c>
      <c r="D4">
        <v>2026</v>
      </c>
      <c r="N4" s="38">
        <v>2026</v>
      </c>
      <c r="O4" s="37">
        <f>INDEX('Balanced pathway'!$AN$12:$BN$375,MATCH(Dashboard!$C$11,'Balanced pathway'!$F$12:$F$375,0),MATCH(N4,'Balanced pathway'!$AN$11:$BN$11,0))</f>
        <v>1.0284603221585402</v>
      </c>
      <c r="P4" s="48">
        <f>(O3-O4)/O3</f>
        <v>4.3301618446945529E-2</v>
      </c>
      <c r="Q4" s="49">
        <f>O3-O4</f>
        <v>4.6549672620578297E-2</v>
      </c>
    </row>
    <row r="5" spans="2:17" x14ac:dyDescent="0.3">
      <c r="B5" s="27" t="s">
        <v>467</v>
      </c>
      <c r="D5">
        <v>2027</v>
      </c>
      <c r="N5" s="38">
        <v>2027</v>
      </c>
      <c r="O5" s="37">
        <f>INDEX('Balanced pathway'!$AN$12:$BN$375,MATCH(Dashboard!$C$11,'Balanced pathway'!$F$12:$F$375,0),MATCH(N5,'Balanced pathway'!$AN$11:$BN$11,0))</f>
        <v>0.97883546611984296</v>
      </c>
      <c r="P5" s="48">
        <f t="shared" ref="P5:P28" si="0">(O4-O5)/O4</f>
        <v>4.8251599959193606E-2</v>
      </c>
      <c r="Q5" s="49">
        <f t="shared" ref="Q5:Q28" si="1">O4-O5</f>
        <v>4.9624856038697263E-2</v>
      </c>
    </row>
    <row r="6" spans="2:17" x14ac:dyDescent="0.3">
      <c r="B6" s="29" t="s">
        <v>169</v>
      </c>
      <c r="D6">
        <v>2028</v>
      </c>
      <c r="N6" s="38">
        <v>2028</v>
      </c>
      <c r="O6" s="37">
        <f>INDEX('Balanced pathway'!$AN$12:$BN$375,MATCH(Dashboard!$C$11,'Balanced pathway'!$F$12:$F$375,0),MATCH(N6,'Balanced pathway'!$AN$11:$BN$11,0))</f>
        <v>0.92201894258347383</v>
      </c>
      <c r="P6" s="48">
        <f t="shared" si="0"/>
        <v>5.8045019314219286E-2</v>
      </c>
      <c r="Q6" s="49">
        <f t="shared" si="1"/>
        <v>5.6816523536369123E-2</v>
      </c>
    </row>
    <row r="7" spans="2:17" ht="15" thickBot="1" x14ac:dyDescent="0.35">
      <c r="B7" s="27" t="s">
        <v>725</v>
      </c>
      <c r="D7">
        <v>2029</v>
      </c>
      <c r="H7" s="40"/>
      <c r="N7" s="38">
        <v>2029</v>
      </c>
      <c r="O7" s="37">
        <f>INDEX('Balanced pathway'!$AN$12:$BN$375,MATCH(Dashboard!$C$11,'Balanced pathway'!$F$12:$F$375,0),MATCH(N7,'Balanced pathway'!$AN$11:$BN$11,0))</f>
        <v>0.84890312886396058</v>
      </c>
      <c r="P7" s="48">
        <f t="shared" si="0"/>
        <v>7.9299687178491785E-2</v>
      </c>
      <c r="Q7" s="49">
        <f t="shared" si="1"/>
        <v>7.3115813719513256E-2</v>
      </c>
    </row>
    <row r="8" spans="2:17" x14ac:dyDescent="0.3">
      <c r="B8" s="29" t="s">
        <v>651</v>
      </c>
      <c r="D8">
        <v>2030</v>
      </c>
      <c r="H8" s="111" t="s">
        <v>837</v>
      </c>
      <c r="I8" s="112"/>
      <c r="J8" s="112"/>
      <c r="K8" s="112"/>
      <c r="L8" s="113"/>
      <c r="N8" s="38">
        <v>2030</v>
      </c>
      <c r="O8" s="37">
        <f>INDEX('Balanced pathway'!$AN$12:$BN$375,MATCH(Dashboard!$C$11,'Balanced pathway'!$F$12:$F$375,0),MATCH(N8,'Balanced pathway'!$AN$11:$BN$11,0))</f>
        <v>0.76812504793715575</v>
      </c>
      <c r="P8" s="48">
        <f t="shared" si="0"/>
        <v>9.5155828951774046E-2</v>
      </c>
      <c r="Q8" s="49">
        <f t="shared" si="1"/>
        <v>8.0778080926804829E-2</v>
      </c>
    </row>
    <row r="9" spans="2:17" x14ac:dyDescent="0.3">
      <c r="B9" s="29" t="s">
        <v>671</v>
      </c>
      <c r="D9">
        <v>2031</v>
      </c>
      <c r="H9" s="74" t="s">
        <v>814</v>
      </c>
      <c r="K9" s="6" t="s">
        <v>832</v>
      </c>
      <c r="L9" s="12"/>
      <c r="N9" s="38">
        <v>2031</v>
      </c>
      <c r="O9" s="37">
        <f>INDEX('Balanced pathway'!$AN$12:$BN$375,MATCH(Dashboard!$C$11,'Balanced pathway'!$F$12:$F$375,0),MATCH(N9,'Balanced pathway'!$AN$11:$BN$11,0))</f>
        <v>0.70396836700692156</v>
      </c>
      <c r="P9" s="48">
        <f t="shared" si="0"/>
        <v>8.3523745388242018E-2</v>
      </c>
      <c r="Q9" s="49">
        <f t="shared" si="1"/>
        <v>6.4156680930234189E-2</v>
      </c>
    </row>
    <row r="10" spans="2:17" x14ac:dyDescent="0.3">
      <c r="B10" s="29" t="s">
        <v>715</v>
      </c>
      <c r="D10">
        <v>2032</v>
      </c>
      <c r="H10" s="75">
        <f>SUM(O3:O28)</f>
        <v>11.442080228202512</v>
      </c>
      <c r="K10">
        <f>VLOOKUP(Dashboard!C11,'Balanced pathway'!F11:BN375,18,FALSE)</f>
        <v>1.0793119906720001</v>
      </c>
      <c r="L10" s="12"/>
      <c r="N10" s="38">
        <v>2032</v>
      </c>
      <c r="O10" s="37">
        <f>INDEX('Balanced pathway'!$AN$12:$BN$375,MATCH(Dashboard!$C$11,'Balanced pathway'!$F$12:$F$375,0),MATCH(N10,'Balanced pathway'!$AN$11:$BN$11,0))</f>
        <v>0.64679638340933299</v>
      </c>
      <c r="P10" s="48">
        <f t="shared" si="0"/>
        <v>8.1213853174494199E-2</v>
      </c>
      <c r="Q10" s="49">
        <f t="shared" si="1"/>
        <v>5.7171983597588572E-2</v>
      </c>
    </row>
    <row r="11" spans="2:17" x14ac:dyDescent="0.3">
      <c r="B11" s="27" t="s">
        <v>653</v>
      </c>
      <c r="D11">
        <v>2033</v>
      </c>
      <c r="H11" s="74" t="s">
        <v>812</v>
      </c>
      <c r="L11" s="12"/>
      <c r="N11" s="38">
        <v>2033</v>
      </c>
      <c r="O11" s="37">
        <f>INDEX('Balanced pathway'!$AN$12:$BN$375,MATCH(Dashboard!$C$11,'Balanced pathway'!$F$12:$F$375,0),MATCH(N11,'Balanced pathway'!$AN$11:$BN$11,0))</f>
        <v>0.59318295677361166</v>
      </c>
      <c r="P11" s="48">
        <f t="shared" si="0"/>
        <v>8.2890733484190515E-2</v>
      </c>
      <c r="Q11" s="49">
        <f t="shared" si="1"/>
        <v>5.3613426635721328E-2</v>
      </c>
    </row>
    <row r="12" spans="2:17" x14ac:dyDescent="0.3">
      <c r="B12" s="29" t="s">
        <v>469</v>
      </c>
      <c r="D12">
        <v>2034</v>
      </c>
      <c r="H12" s="76">
        <f>ROUNDUP(H10/K10,0)-1</f>
        <v>10</v>
      </c>
      <c r="L12" s="12"/>
      <c r="N12" s="38">
        <v>2034</v>
      </c>
      <c r="O12" s="37">
        <f>INDEX('Balanced pathway'!$AN$12:$BN$375,MATCH(Dashboard!$C$11,'Balanced pathway'!$F$12:$F$375,0),MATCH(N12,'Balanced pathway'!$AN$11:$BN$11,0))</f>
        <v>0.54060420759822192</v>
      </c>
      <c r="P12" s="48">
        <f t="shared" si="0"/>
        <v>8.8638334218790485E-2</v>
      </c>
      <c r="Q12" s="49">
        <f t="shared" si="1"/>
        <v>5.2578749175389738E-2</v>
      </c>
    </row>
    <row r="13" spans="2:17" x14ac:dyDescent="0.3">
      <c r="B13" s="29" t="s">
        <v>383</v>
      </c>
      <c r="D13">
        <v>2035</v>
      </c>
      <c r="H13" s="35"/>
      <c r="L13" s="12"/>
      <c r="N13" s="38">
        <v>2035</v>
      </c>
      <c r="O13" s="37">
        <f>INDEX('Balanced pathway'!$AN$12:$BN$375,MATCH(Dashboard!$C$11,'Balanced pathway'!$F$12:$F$375,0),MATCH(N13,'Balanced pathway'!$AN$11:$BN$11,0))</f>
        <v>0.48565718058628837</v>
      </c>
      <c r="P13" s="48">
        <f t="shared" si="0"/>
        <v>0.10164002839720826</v>
      </c>
      <c r="Q13" s="49">
        <f t="shared" si="1"/>
        <v>5.4947027011933547E-2</v>
      </c>
    </row>
    <row r="14" spans="2:17" x14ac:dyDescent="0.3">
      <c r="B14" s="27" t="s">
        <v>288</v>
      </c>
      <c r="D14">
        <v>2036</v>
      </c>
      <c r="H14" s="36" t="s">
        <v>813</v>
      </c>
      <c r="K14" s="6" t="s">
        <v>833</v>
      </c>
      <c r="L14" s="12"/>
      <c r="N14" s="38">
        <v>2036</v>
      </c>
      <c r="O14" s="37">
        <f>INDEX('Balanced pathway'!$AN$12:$BN$375,MATCH(Dashboard!$C$11,'Balanced pathway'!$F$12:$F$375,0),MATCH(N14,'Balanced pathway'!$AN$11:$BN$11,0))</f>
        <v>0.43979562784579884</v>
      </c>
      <c r="P14" s="48">
        <f t="shared" si="0"/>
        <v>9.4431946182953946E-2</v>
      </c>
      <c r="Q14" s="49">
        <f t="shared" si="1"/>
        <v>4.5861552740489531E-2</v>
      </c>
    </row>
    <row r="15" spans="2:17" x14ac:dyDescent="0.3">
      <c r="B15" s="27" t="s">
        <v>426</v>
      </c>
      <c r="D15">
        <v>2037</v>
      </c>
      <c r="H15" s="35">
        <f>VLOOKUP(Dashboard!C30,'Dropdowns &amp; calcs'!N3:O28,2,0)</f>
        <v>0.76812504793715575</v>
      </c>
      <c r="K15" s="41">
        <f>((K10-H15)/K10)*100</f>
        <v>28.83197309251549</v>
      </c>
      <c r="L15" s="42"/>
      <c r="N15" s="38">
        <v>2037</v>
      </c>
      <c r="O15" s="37">
        <f>INDEX('Balanced pathway'!$AN$12:$BN$375,MATCH(Dashboard!$C$11,'Balanced pathway'!$F$12:$F$375,0),MATCH(N15,'Balanced pathway'!$AN$11:$BN$11,0))</f>
        <v>0.39304714644198741</v>
      </c>
      <c r="P15" s="48">
        <f t="shared" si="0"/>
        <v>0.10629592120502478</v>
      </c>
      <c r="Q15" s="49">
        <f t="shared" si="1"/>
        <v>4.6748481403811437E-2</v>
      </c>
    </row>
    <row r="16" spans="2:17" x14ac:dyDescent="0.3">
      <c r="B16" s="29" t="s">
        <v>582</v>
      </c>
      <c r="D16">
        <v>2038</v>
      </c>
      <c r="H16" s="43" t="s">
        <v>835</v>
      </c>
      <c r="L16" s="12"/>
      <c r="N16" s="38">
        <v>2038</v>
      </c>
      <c r="O16" s="37">
        <f>INDEX('Balanced pathway'!$AN$12:$BN$375,MATCH(Dashboard!$C$11,'Balanced pathway'!$F$12:$F$375,0),MATCH(N16,'Balanced pathway'!$AN$11:$BN$11,0))</f>
        <v>0.35092345299479982</v>
      </c>
      <c r="P16" s="48">
        <f t="shared" si="0"/>
        <v>0.10717211364719809</v>
      </c>
      <c r="Q16" s="49">
        <f t="shared" si="1"/>
        <v>4.2123693447187582E-2</v>
      </c>
    </row>
    <row r="17" spans="2:17" ht="15" thickBot="1" x14ac:dyDescent="0.35">
      <c r="B17" s="29" t="s">
        <v>584</v>
      </c>
      <c r="D17">
        <v>2039</v>
      </c>
      <c r="H17" s="52" t="str">
        <f>_xlfn.CONCAT("Annual Emission Budgets for ",Dashboard!$C$11)</f>
        <v>Annual Emission Budgets for Aberdeen City</v>
      </c>
      <c r="I17" s="33"/>
      <c r="J17" s="33"/>
      <c r="K17" s="33"/>
      <c r="L17" s="34"/>
      <c r="N17" s="38">
        <v>2039</v>
      </c>
      <c r="O17" s="37">
        <f>INDEX('Balanced pathway'!$AN$12:$BN$375,MATCH(Dashboard!$C$11,'Balanced pathway'!$F$12:$F$375,0),MATCH(N17,'Balanced pathway'!$AN$11:$BN$11,0))</f>
        <v>0.31626531101201066</v>
      </c>
      <c r="P17" s="48">
        <f t="shared" si="0"/>
        <v>9.8762683676496085E-2</v>
      </c>
      <c r="Q17" s="49">
        <f t="shared" si="1"/>
        <v>3.4658141982789159E-2</v>
      </c>
    </row>
    <row r="18" spans="2:17" x14ac:dyDescent="0.3">
      <c r="B18" s="27" t="s">
        <v>536</v>
      </c>
      <c r="D18">
        <v>2040</v>
      </c>
      <c r="N18" s="38">
        <v>2040</v>
      </c>
      <c r="O18" s="37">
        <f>INDEX('Balanced pathway'!$AN$12:$BN$375,MATCH(Dashboard!$C$11,'Balanced pathway'!$F$12:$F$375,0),MATCH(N18,'Balanced pathway'!$AN$11:$BN$11,0))</f>
        <v>0.27972072827823347</v>
      </c>
      <c r="P18" s="48">
        <f t="shared" si="0"/>
        <v>0.11555039854620465</v>
      </c>
      <c r="Q18" s="49">
        <f t="shared" si="1"/>
        <v>3.6544582733777198E-2</v>
      </c>
    </row>
    <row r="19" spans="2:17" x14ac:dyDescent="0.3">
      <c r="B19" s="27" t="s">
        <v>214</v>
      </c>
      <c r="D19">
        <v>2041</v>
      </c>
      <c r="N19" s="38">
        <v>2041</v>
      </c>
      <c r="O19" s="37">
        <f>INDEX('Balanced pathway'!$AN$12:$BN$375,MATCH(Dashboard!$C$11,'Balanced pathway'!$F$12:$F$375,0),MATCH(N19,'Balanced pathway'!$AN$11:$BN$11,0))</f>
        <v>0.23708560346798879</v>
      </c>
      <c r="P19" s="48">
        <f t="shared" si="0"/>
        <v>0.15242032677619885</v>
      </c>
      <c r="Q19" s="49">
        <f t="shared" si="1"/>
        <v>4.2635124810244673E-2</v>
      </c>
    </row>
    <row r="20" spans="2:17" x14ac:dyDescent="0.3">
      <c r="B20" s="29" t="s">
        <v>252</v>
      </c>
      <c r="D20">
        <v>2042</v>
      </c>
      <c r="N20" s="38">
        <v>2042</v>
      </c>
      <c r="O20" s="37">
        <f>INDEX('Balanced pathway'!$AN$12:$BN$375,MATCH(Dashboard!$C$11,'Balanced pathway'!$F$12:$F$375,0),MATCH(N20,'Balanced pathway'!$AN$11:$BN$11,0))</f>
        <v>0.2007164138227725</v>
      </c>
      <c r="P20" s="48">
        <f t="shared" si="0"/>
        <v>0.15340108852339845</v>
      </c>
      <c r="Q20" s="49">
        <f t="shared" si="1"/>
        <v>3.6369189645216293E-2</v>
      </c>
    </row>
    <row r="21" spans="2:17" x14ac:dyDescent="0.3">
      <c r="B21" s="27" t="s">
        <v>385</v>
      </c>
      <c r="D21">
        <v>2043</v>
      </c>
      <c r="N21" s="38">
        <v>2043</v>
      </c>
      <c r="O21" s="37">
        <f>INDEX('Balanced pathway'!$AN$12:$BN$375,MATCH(Dashboard!$C$11,'Balanced pathway'!$F$12:$F$375,0),MATCH(N21,'Balanced pathway'!$AN$11:$BN$11,0))</f>
        <v>0.1695602533841413</v>
      </c>
      <c r="P21" s="48">
        <f t="shared" si="0"/>
        <v>0.15522477631620751</v>
      </c>
      <c r="Q21" s="49">
        <f t="shared" si="1"/>
        <v>3.1156160438631203E-2</v>
      </c>
    </row>
    <row r="22" spans="2:17" x14ac:dyDescent="0.3">
      <c r="B22" s="27" t="s">
        <v>64</v>
      </c>
      <c r="D22">
        <v>2044</v>
      </c>
      <c r="N22" s="38">
        <v>2044</v>
      </c>
      <c r="O22" s="37">
        <f>INDEX('Balanced pathway'!$AN$12:$BN$375,MATCH(Dashboard!$C$11,'Balanced pathway'!$F$12:$F$375,0),MATCH(N22,'Balanced pathway'!$AN$11:$BN$11,0))</f>
        <v>0.14043062127985212</v>
      </c>
      <c r="P22" s="48">
        <f t="shared" si="0"/>
        <v>0.17179516733969227</v>
      </c>
      <c r="Q22" s="49">
        <f t="shared" si="1"/>
        <v>2.9129632104289177E-2</v>
      </c>
    </row>
    <row r="23" spans="2:17" x14ac:dyDescent="0.3">
      <c r="B23" s="29" t="s">
        <v>131</v>
      </c>
      <c r="D23">
        <v>2045</v>
      </c>
      <c r="N23" s="38">
        <v>2045</v>
      </c>
      <c r="O23" s="37">
        <f>INDEX('Balanced pathway'!$AN$12:$BN$375,MATCH(Dashboard!$C$11,'Balanced pathway'!$F$12:$F$375,0),MATCH(N23,'Balanced pathway'!$AN$11:$BN$11,0))</f>
        <v>0.11029450757093505</v>
      </c>
      <c r="P23" s="48">
        <f t="shared" si="0"/>
        <v>0.21459788067775759</v>
      </c>
      <c r="Q23" s="49">
        <f t="shared" si="1"/>
        <v>3.013611370891707E-2</v>
      </c>
    </row>
    <row r="24" spans="2:17" x14ac:dyDescent="0.3">
      <c r="B24" s="27" t="s">
        <v>655</v>
      </c>
      <c r="D24">
        <v>2046</v>
      </c>
      <c r="N24" s="38">
        <v>2046</v>
      </c>
      <c r="O24" s="37">
        <f>INDEX('Balanced pathway'!$AN$12:$BN$375,MATCH(Dashboard!$C$11,'Balanced pathway'!$F$12:$F$375,0),MATCH(N24,'Balanced pathway'!$AN$11:$BN$11,0))</f>
        <v>8.6563651575033651E-2</v>
      </c>
      <c r="P24" s="48">
        <f t="shared" si="0"/>
        <v>0.21515900037578103</v>
      </c>
      <c r="Q24" s="49">
        <f t="shared" si="1"/>
        <v>2.3730855995901398E-2</v>
      </c>
    </row>
    <row r="25" spans="2:17" x14ac:dyDescent="0.3">
      <c r="B25" s="29" t="s">
        <v>586</v>
      </c>
      <c r="D25">
        <v>2047</v>
      </c>
      <c r="N25" s="38">
        <v>2047</v>
      </c>
      <c r="O25" s="37">
        <f>INDEX('Balanced pathway'!$AN$12:$BN$375,MATCH(Dashboard!$C$11,'Balanced pathway'!$F$12:$F$375,0),MATCH(N25,'Balanced pathway'!$AN$11:$BN$11,0))</f>
        <v>6.3828482322591876E-2</v>
      </c>
      <c r="P25" s="48">
        <f t="shared" si="0"/>
        <v>0.26264106052336361</v>
      </c>
      <c r="Q25" s="49">
        <f t="shared" si="1"/>
        <v>2.2735169252441775E-2</v>
      </c>
    </row>
    <row r="26" spans="2:17" x14ac:dyDescent="0.3">
      <c r="B26" s="27" t="s">
        <v>552</v>
      </c>
      <c r="D26">
        <v>2048</v>
      </c>
      <c r="N26" s="38">
        <v>2048</v>
      </c>
      <c r="O26" s="37">
        <f>INDEX('Balanced pathway'!$AN$12:$BN$375,MATCH(Dashboard!$C$11,'Balanced pathway'!$F$12:$F$375,0),MATCH(N26,'Balanced pathway'!$AN$11:$BN$11,0))</f>
        <v>4.1781854031778268E-2</v>
      </c>
      <c r="P26" s="48">
        <f t="shared" si="0"/>
        <v>0.34540423786655317</v>
      </c>
      <c r="Q26" s="49">
        <f t="shared" si="1"/>
        <v>2.2046628290813608E-2</v>
      </c>
    </row>
    <row r="27" spans="2:17" x14ac:dyDescent="0.3">
      <c r="B27" s="27" t="s">
        <v>338</v>
      </c>
      <c r="D27">
        <v>2049</v>
      </c>
      <c r="N27" s="38">
        <v>2049</v>
      </c>
      <c r="O27" s="37">
        <f>INDEX('Balanced pathway'!$AN$12:$BN$375,MATCH(Dashboard!$C$11,'Balanced pathway'!$F$12:$F$375,0),MATCH(N27,'Balanced pathway'!$AN$11:$BN$11,0))</f>
        <v>2.0504576358118656E-2</v>
      </c>
      <c r="P27" s="48">
        <f t="shared" si="0"/>
        <v>0.50924685289160765</v>
      </c>
      <c r="Q27" s="49">
        <f t="shared" si="1"/>
        <v>2.1277277673659611E-2</v>
      </c>
    </row>
    <row r="28" spans="2:17" x14ac:dyDescent="0.3">
      <c r="B28" s="29" t="s">
        <v>27</v>
      </c>
      <c r="D28">
        <v>2050</v>
      </c>
      <c r="N28" s="38">
        <v>2050</v>
      </c>
      <c r="O28" s="37">
        <f>INDEX('Balanced pathway'!$AN$12:$BN$375,MATCH(Dashboard!$C$11,'Balanced pathway'!$F$12:$F$375,0),MATCH(N28,'Balanced pathway'!$AN$11:$BN$11,0))</f>
        <v>0</v>
      </c>
      <c r="P28" s="48">
        <f t="shared" si="0"/>
        <v>1</v>
      </c>
      <c r="Q28" s="49">
        <f t="shared" si="1"/>
        <v>2.0504576358118656E-2</v>
      </c>
    </row>
    <row r="29" spans="2:17" ht="14.4" customHeight="1" x14ac:dyDescent="0.3">
      <c r="B29" s="29" t="s">
        <v>29</v>
      </c>
      <c r="P29" s="114" t="s">
        <v>839</v>
      </c>
      <c r="Q29" s="114"/>
    </row>
    <row r="30" spans="2:17" x14ac:dyDescent="0.3">
      <c r="B30" s="27" t="s">
        <v>775</v>
      </c>
      <c r="P30" s="114"/>
      <c r="Q30" s="114"/>
    </row>
    <row r="31" spans="2:17" x14ac:dyDescent="0.3">
      <c r="B31" s="27" t="s">
        <v>171</v>
      </c>
      <c r="P31" s="114"/>
      <c r="Q31" s="114"/>
    </row>
    <row r="32" spans="2:17" x14ac:dyDescent="0.3">
      <c r="B32" s="27" t="s">
        <v>506</v>
      </c>
      <c r="P32" s="114"/>
      <c r="Q32" s="114"/>
    </row>
    <row r="33" spans="2:2" x14ac:dyDescent="0.3">
      <c r="B33" s="27" t="s">
        <v>353</v>
      </c>
    </row>
    <row r="34" spans="2:2" x14ac:dyDescent="0.3">
      <c r="B34" s="27" t="s">
        <v>138</v>
      </c>
    </row>
    <row r="35" spans="2:2" x14ac:dyDescent="0.3">
      <c r="B35" s="27" t="s">
        <v>92</v>
      </c>
    </row>
    <row r="36" spans="2:2" x14ac:dyDescent="0.3">
      <c r="B36" s="29" t="s">
        <v>566</v>
      </c>
    </row>
    <row r="37" spans="2:2" x14ac:dyDescent="0.3">
      <c r="B37" s="27" t="s">
        <v>216</v>
      </c>
    </row>
    <row r="38" spans="2:2" x14ac:dyDescent="0.3">
      <c r="B38" s="27" t="s">
        <v>368</v>
      </c>
    </row>
    <row r="39" spans="2:2" x14ac:dyDescent="0.3">
      <c r="B39" s="29" t="s">
        <v>588</v>
      </c>
    </row>
    <row r="40" spans="2:2" x14ac:dyDescent="0.3">
      <c r="B40" s="29" t="s">
        <v>218</v>
      </c>
    </row>
    <row r="41" spans="2:2" x14ac:dyDescent="0.3">
      <c r="B41" s="29" t="s">
        <v>765</v>
      </c>
    </row>
    <row r="42" spans="2:2" x14ac:dyDescent="0.3">
      <c r="B42" s="27" t="s">
        <v>106</v>
      </c>
    </row>
    <row r="43" spans="2:2" x14ac:dyDescent="0.3">
      <c r="B43" s="27" t="s">
        <v>66</v>
      </c>
    </row>
    <row r="44" spans="2:2" x14ac:dyDescent="0.3">
      <c r="B44" s="27" t="s">
        <v>370</v>
      </c>
    </row>
    <row r="45" spans="2:2" x14ac:dyDescent="0.3">
      <c r="B45" s="27" t="s">
        <v>590</v>
      </c>
    </row>
    <row r="46" spans="2:2" x14ac:dyDescent="0.3">
      <c r="B46" s="27" t="s">
        <v>482</v>
      </c>
    </row>
    <row r="47" spans="2:2" x14ac:dyDescent="0.3">
      <c r="B47" s="29" t="s">
        <v>275</v>
      </c>
    </row>
    <row r="48" spans="2:2" x14ac:dyDescent="0.3">
      <c r="B48" s="27" t="s">
        <v>387</v>
      </c>
    </row>
    <row r="49" spans="2:2" x14ac:dyDescent="0.3">
      <c r="B49" s="27" t="s">
        <v>141</v>
      </c>
    </row>
    <row r="50" spans="2:2" x14ac:dyDescent="0.3">
      <c r="B50" s="29" t="s">
        <v>313</v>
      </c>
    </row>
    <row r="51" spans="2:2" x14ac:dyDescent="0.3">
      <c r="B51" s="27" t="s">
        <v>508</v>
      </c>
    </row>
    <row r="52" spans="2:2" x14ac:dyDescent="0.3">
      <c r="B52" s="29" t="s">
        <v>773</v>
      </c>
    </row>
    <row r="53" spans="2:2" x14ac:dyDescent="0.3">
      <c r="B53" s="29" t="s">
        <v>568</v>
      </c>
    </row>
    <row r="54" spans="2:2" x14ac:dyDescent="0.3">
      <c r="B54" s="27" t="s">
        <v>158</v>
      </c>
    </row>
    <row r="55" spans="2:2" x14ac:dyDescent="0.3">
      <c r="B55" s="29" t="s">
        <v>592</v>
      </c>
    </row>
    <row r="56" spans="2:2" x14ac:dyDescent="0.3">
      <c r="B56" s="29" t="s">
        <v>409</v>
      </c>
    </row>
    <row r="57" spans="2:2" x14ac:dyDescent="0.3">
      <c r="B57" s="27" t="s">
        <v>290</v>
      </c>
    </row>
    <row r="58" spans="2:2" x14ac:dyDescent="0.3">
      <c r="B58" s="29" t="s">
        <v>769</v>
      </c>
    </row>
    <row r="59" spans="2:2" x14ac:dyDescent="0.3">
      <c r="B59" s="29" t="s">
        <v>759</v>
      </c>
    </row>
    <row r="60" spans="2:2" x14ac:dyDescent="0.3">
      <c r="B60" s="27" t="s">
        <v>220</v>
      </c>
    </row>
    <row r="61" spans="2:2" x14ac:dyDescent="0.3">
      <c r="B61" s="29" t="s">
        <v>657</v>
      </c>
    </row>
    <row r="62" spans="2:2" x14ac:dyDescent="0.3">
      <c r="B62" s="29" t="s">
        <v>133</v>
      </c>
    </row>
    <row r="63" spans="2:2" x14ac:dyDescent="0.3">
      <c r="B63" s="29" t="s">
        <v>755</v>
      </c>
    </row>
    <row r="64" spans="2:2" x14ac:dyDescent="0.3">
      <c r="B64" s="27" t="s">
        <v>340</v>
      </c>
    </row>
    <row r="65" spans="2:2" x14ac:dyDescent="0.3">
      <c r="B65" s="29" t="s">
        <v>222</v>
      </c>
    </row>
    <row r="66" spans="2:2" x14ac:dyDescent="0.3">
      <c r="B66" s="29" t="s">
        <v>239</v>
      </c>
    </row>
    <row r="67" spans="2:2" x14ac:dyDescent="0.3">
      <c r="B67" s="29" t="s">
        <v>398</v>
      </c>
    </row>
    <row r="68" spans="2:2" x14ac:dyDescent="0.3">
      <c r="B68" s="27" t="s">
        <v>118</v>
      </c>
    </row>
    <row r="69" spans="2:2" x14ac:dyDescent="0.3">
      <c r="B69" s="27" t="s">
        <v>120</v>
      </c>
    </row>
    <row r="70" spans="2:2" x14ac:dyDescent="0.3">
      <c r="B70" s="29" t="s">
        <v>173</v>
      </c>
    </row>
    <row r="71" spans="2:2" x14ac:dyDescent="0.3">
      <c r="B71" s="27" t="s">
        <v>471</v>
      </c>
    </row>
    <row r="72" spans="2:2" x14ac:dyDescent="0.3">
      <c r="B72" s="29" t="s">
        <v>315</v>
      </c>
    </row>
    <row r="73" spans="2:2" x14ac:dyDescent="0.3">
      <c r="B73" s="27" t="s">
        <v>717</v>
      </c>
    </row>
    <row r="74" spans="2:2" x14ac:dyDescent="0.3">
      <c r="B74" s="27" t="s">
        <v>580</v>
      </c>
    </row>
    <row r="75" spans="2:2" x14ac:dyDescent="0.3">
      <c r="B75" s="27" t="s">
        <v>675</v>
      </c>
    </row>
    <row r="76" spans="2:2" x14ac:dyDescent="0.3">
      <c r="B76" s="27" t="s">
        <v>224</v>
      </c>
    </row>
    <row r="77" spans="2:2" x14ac:dyDescent="0.3">
      <c r="B77" s="29" t="s">
        <v>747</v>
      </c>
    </row>
    <row r="78" spans="2:2" x14ac:dyDescent="0.3">
      <c r="B78" s="27" t="s">
        <v>124</v>
      </c>
    </row>
    <row r="79" spans="2:2" x14ac:dyDescent="0.3">
      <c r="B79" s="27" t="s">
        <v>241</v>
      </c>
    </row>
    <row r="80" spans="2:2" x14ac:dyDescent="0.3">
      <c r="B80" s="27" t="s">
        <v>115</v>
      </c>
    </row>
    <row r="81" spans="2:2" x14ac:dyDescent="0.3">
      <c r="B81" s="27" t="s">
        <v>554</v>
      </c>
    </row>
    <row r="82" spans="2:2" x14ac:dyDescent="0.3">
      <c r="B82" s="29" t="s">
        <v>473</v>
      </c>
    </row>
    <row r="83" spans="2:2" x14ac:dyDescent="0.3">
      <c r="B83" s="27" t="s">
        <v>594</v>
      </c>
    </row>
    <row r="84" spans="2:2" x14ac:dyDescent="0.3">
      <c r="B84" s="27" t="s">
        <v>149</v>
      </c>
    </row>
    <row r="85" spans="2:2" x14ac:dyDescent="0.3">
      <c r="B85" s="27" t="s">
        <v>277</v>
      </c>
    </row>
    <row r="86" spans="2:2" x14ac:dyDescent="0.3">
      <c r="B86" s="27" t="s">
        <v>19</v>
      </c>
    </row>
    <row r="87" spans="2:2" x14ac:dyDescent="0.3">
      <c r="B87" s="27" t="s">
        <v>292</v>
      </c>
    </row>
    <row r="88" spans="2:2" x14ac:dyDescent="0.3">
      <c r="B88" s="29" t="s">
        <v>749</v>
      </c>
    </row>
    <row r="89" spans="2:2" x14ac:dyDescent="0.3">
      <c r="B89" s="29" t="s">
        <v>45</v>
      </c>
    </row>
    <row r="90" spans="2:2" x14ac:dyDescent="0.3">
      <c r="B90" s="27" t="s">
        <v>175</v>
      </c>
    </row>
    <row r="91" spans="2:2" x14ac:dyDescent="0.3">
      <c r="B91" s="27" t="s">
        <v>659</v>
      </c>
    </row>
    <row r="92" spans="2:2" x14ac:dyDescent="0.3">
      <c r="B92" s="27" t="s">
        <v>538</v>
      </c>
    </row>
    <row r="93" spans="2:2" x14ac:dyDescent="0.3">
      <c r="B93" s="29" t="s">
        <v>137</v>
      </c>
    </row>
    <row r="94" spans="2:2" x14ac:dyDescent="0.3">
      <c r="B94" s="29" t="s">
        <v>294</v>
      </c>
    </row>
    <row r="95" spans="2:2" x14ac:dyDescent="0.3">
      <c r="B95" s="29" t="s">
        <v>556</v>
      </c>
    </row>
    <row r="96" spans="2:2" x14ac:dyDescent="0.3">
      <c r="B96" s="29" t="s">
        <v>677</v>
      </c>
    </row>
    <row r="97" spans="2:2" x14ac:dyDescent="0.3">
      <c r="B97" s="29" t="s">
        <v>727</v>
      </c>
    </row>
    <row r="98" spans="2:2" x14ac:dyDescent="0.3">
      <c r="B98" s="27" t="s">
        <v>596</v>
      </c>
    </row>
    <row r="99" spans="2:2" x14ac:dyDescent="0.3">
      <c r="B99" s="29" t="s">
        <v>679</v>
      </c>
    </row>
    <row r="100" spans="2:2" x14ac:dyDescent="0.3">
      <c r="B100" s="27" t="s">
        <v>160</v>
      </c>
    </row>
    <row r="101" spans="2:2" x14ac:dyDescent="0.3">
      <c r="B101" s="29" t="s">
        <v>186</v>
      </c>
    </row>
    <row r="102" spans="2:2" x14ac:dyDescent="0.3">
      <c r="B102" s="27" t="s">
        <v>729</v>
      </c>
    </row>
    <row r="103" spans="2:2" x14ac:dyDescent="0.3">
      <c r="B103" s="29" t="s">
        <v>254</v>
      </c>
    </row>
    <row r="104" spans="2:2" x14ac:dyDescent="0.3">
      <c r="B104" s="27" t="s">
        <v>498</v>
      </c>
    </row>
    <row r="105" spans="2:2" x14ac:dyDescent="0.3">
      <c r="B105" s="29" t="s">
        <v>355</v>
      </c>
    </row>
    <row r="106" spans="2:2" x14ac:dyDescent="0.3">
      <c r="B106" s="29" t="s">
        <v>681</v>
      </c>
    </row>
    <row r="107" spans="2:2" x14ac:dyDescent="0.3">
      <c r="B107" s="27" t="s">
        <v>683</v>
      </c>
    </row>
    <row r="108" spans="2:2" x14ac:dyDescent="0.3">
      <c r="B108" s="29" t="s">
        <v>35</v>
      </c>
    </row>
    <row r="109" spans="2:2" x14ac:dyDescent="0.3">
      <c r="B109" s="29" t="s">
        <v>411</v>
      </c>
    </row>
    <row r="110" spans="2:2" x14ac:dyDescent="0.3">
      <c r="B110" s="27" t="s">
        <v>502</v>
      </c>
    </row>
    <row r="111" spans="2:2" x14ac:dyDescent="0.3">
      <c r="B111" s="29" t="s">
        <v>203</v>
      </c>
    </row>
    <row r="112" spans="2:2" x14ac:dyDescent="0.3">
      <c r="B112" s="29" t="s">
        <v>256</v>
      </c>
    </row>
    <row r="113" spans="2:2" x14ac:dyDescent="0.3">
      <c r="B113" s="29" t="s">
        <v>433</v>
      </c>
    </row>
    <row r="114" spans="2:2" x14ac:dyDescent="0.3">
      <c r="B114" s="29" t="s">
        <v>598</v>
      </c>
    </row>
    <row r="115" spans="2:2" x14ac:dyDescent="0.3">
      <c r="B115" s="29" t="s">
        <v>226</v>
      </c>
    </row>
    <row r="116" spans="2:2" x14ac:dyDescent="0.3">
      <c r="B116" s="29" t="s">
        <v>435</v>
      </c>
    </row>
    <row r="117" spans="2:2" x14ac:dyDescent="0.3">
      <c r="B117" s="27" t="s">
        <v>177</v>
      </c>
    </row>
    <row r="118" spans="2:2" x14ac:dyDescent="0.3">
      <c r="B118" s="27" t="s">
        <v>188</v>
      </c>
    </row>
    <row r="119" spans="2:2" x14ac:dyDescent="0.3">
      <c r="B119" s="29" t="s">
        <v>687</v>
      </c>
    </row>
    <row r="120" spans="2:2" x14ac:dyDescent="0.3">
      <c r="B120" s="27" t="s">
        <v>258</v>
      </c>
    </row>
    <row r="121" spans="2:2" x14ac:dyDescent="0.3">
      <c r="B121" s="27" t="s">
        <v>162</v>
      </c>
    </row>
    <row r="122" spans="2:2" x14ac:dyDescent="0.3">
      <c r="B122" s="29" t="s">
        <v>661</v>
      </c>
    </row>
    <row r="123" spans="2:2" x14ac:dyDescent="0.3">
      <c r="B123" s="29" t="s">
        <v>731</v>
      </c>
    </row>
    <row r="124" spans="2:2" x14ac:dyDescent="0.3">
      <c r="B124" s="29" t="s">
        <v>751</v>
      </c>
    </row>
    <row r="125" spans="2:2" x14ac:dyDescent="0.3">
      <c r="B125" s="29" t="s">
        <v>302</v>
      </c>
    </row>
    <row r="126" spans="2:2" x14ac:dyDescent="0.3">
      <c r="B126" s="29" t="s">
        <v>243</v>
      </c>
    </row>
    <row r="127" spans="2:2" x14ac:dyDescent="0.3">
      <c r="B127" s="29" t="s">
        <v>317</v>
      </c>
    </row>
    <row r="128" spans="2:2" x14ac:dyDescent="0.3">
      <c r="B128" s="29" t="s">
        <v>576</v>
      </c>
    </row>
    <row r="129" spans="2:2" x14ac:dyDescent="0.3">
      <c r="B129" s="29" t="s">
        <v>389</v>
      </c>
    </row>
    <row r="130" spans="2:2" x14ac:dyDescent="0.3">
      <c r="B130" s="27" t="s">
        <v>735</v>
      </c>
    </row>
    <row r="131" spans="2:2" x14ac:dyDescent="0.3">
      <c r="B131" s="27" t="s">
        <v>245</v>
      </c>
    </row>
    <row r="132" spans="2:2" x14ac:dyDescent="0.3">
      <c r="B132" s="27" t="s">
        <v>260</v>
      </c>
    </row>
    <row r="133" spans="2:2" x14ac:dyDescent="0.3">
      <c r="B133" s="27" t="s">
        <v>296</v>
      </c>
    </row>
    <row r="134" spans="2:2" x14ac:dyDescent="0.3">
      <c r="B134" s="29" t="s">
        <v>372</v>
      </c>
    </row>
    <row r="135" spans="2:2" x14ac:dyDescent="0.3">
      <c r="B135" s="27" t="s">
        <v>600</v>
      </c>
    </row>
    <row r="136" spans="2:2" x14ac:dyDescent="0.3">
      <c r="B136" s="29" t="s">
        <v>437</v>
      </c>
    </row>
    <row r="137" spans="2:2" x14ac:dyDescent="0.3">
      <c r="B137" s="29" t="s">
        <v>745</v>
      </c>
    </row>
    <row r="138" spans="2:2" x14ac:dyDescent="0.3">
      <c r="B138" s="27" t="s">
        <v>602</v>
      </c>
    </row>
    <row r="139" spans="2:2" x14ac:dyDescent="0.3">
      <c r="B139" s="29" t="s">
        <v>23</v>
      </c>
    </row>
    <row r="140" spans="2:2" x14ac:dyDescent="0.3">
      <c r="B140" s="29" t="s">
        <v>604</v>
      </c>
    </row>
    <row r="141" spans="2:2" x14ac:dyDescent="0.3">
      <c r="B141" s="29" t="s">
        <v>342</v>
      </c>
    </row>
    <row r="142" spans="2:2" x14ac:dyDescent="0.3">
      <c r="B142" s="27" t="s">
        <v>606</v>
      </c>
    </row>
    <row r="143" spans="2:2" x14ac:dyDescent="0.3">
      <c r="B143" s="29" t="s">
        <v>228</v>
      </c>
    </row>
    <row r="144" spans="2:2" x14ac:dyDescent="0.3">
      <c r="B144" s="27" t="s">
        <v>608</v>
      </c>
    </row>
    <row r="145" spans="2:2" x14ac:dyDescent="0.3">
      <c r="B145" s="29" t="s">
        <v>262</v>
      </c>
    </row>
    <row r="146" spans="2:2" x14ac:dyDescent="0.3">
      <c r="B146" s="27" t="s">
        <v>11</v>
      </c>
    </row>
    <row r="147" spans="2:2" x14ac:dyDescent="0.3">
      <c r="B147" s="29" t="s">
        <v>205</v>
      </c>
    </row>
    <row r="148" spans="2:2" x14ac:dyDescent="0.3">
      <c r="B148" s="29" t="s">
        <v>264</v>
      </c>
    </row>
    <row r="149" spans="2:2" x14ac:dyDescent="0.3">
      <c r="B149" s="27" t="s">
        <v>610</v>
      </c>
    </row>
    <row r="150" spans="2:2" x14ac:dyDescent="0.3">
      <c r="B150" s="27" t="s">
        <v>55</v>
      </c>
    </row>
    <row r="151" spans="2:2" x14ac:dyDescent="0.3">
      <c r="B151" s="27" t="s">
        <v>279</v>
      </c>
    </row>
    <row r="152" spans="2:2" x14ac:dyDescent="0.3">
      <c r="B152" s="29" t="s">
        <v>179</v>
      </c>
    </row>
    <row r="153" spans="2:2" x14ac:dyDescent="0.3">
      <c r="B153" s="29" t="s">
        <v>689</v>
      </c>
    </row>
    <row r="154" spans="2:2" x14ac:dyDescent="0.3">
      <c r="B154" s="29" t="s">
        <v>612</v>
      </c>
    </row>
    <row r="155" spans="2:2" x14ac:dyDescent="0.3">
      <c r="B155" s="27" t="s">
        <v>344</v>
      </c>
    </row>
    <row r="156" spans="2:2" x14ac:dyDescent="0.3">
      <c r="B156" s="27" t="s">
        <v>475</v>
      </c>
    </row>
    <row r="157" spans="2:2" x14ac:dyDescent="0.3">
      <c r="B157" s="27" t="s">
        <v>614</v>
      </c>
    </row>
    <row r="158" spans="2:2" x14ac:dyDescent="0.3">
      <c r="B158" s="29" t="s">
        <v>164</v>
      </c>
    </row>
    <row r="159" spans="2:2" x14ac:dyDescent="0.3">
      <c r="B159" s="29" t="s">
        <v>319</v>
      </c>
    </row>
    <row r="160" spans="2:2" x14ac:dyDescent="0.3">
      <c r="B160" s="27" t="s">
        <v>691</v>
      </c>
    </row>
    <row r="161" spans="2:2" x14ac:dyDescent="0.3">
      <c r="B161" s="29" t="s">
        <v>428</v>
      </c>
    </row>
    <row r="162" spans="2:2" x14ac:dyDescent="0.3">
      <c r="B162" s="27" t="s">
        <v>743</v>
      </c>
    </row>
    <row r="163" spans="2:2" x14ac:dyDescent="0.3">
      <c r="B163" s="27" t="s">
        <v>112</v>
      </c>
    </row>
    <row r="164" spans="2:2" x14ac:dyDescent="0.3">
      <c r="B164" s="29" t="s">
        <v>126</v>
      </c>
    </row>
    <row r="165" spans="2:2" x14ac:dyDescent="0.3">
      <c r="B165" s="29" t="s">
        <v>616</v>
      </c>
    </row>
    <row r="166" spans="2:2" x14ac:dyDescent="0.3">
      <c r="B166" s="27" t="s">
        <v>618</v>
      </c>
    </row>
    <row r="167" spans="2:2" x14ac:dyDescent="0.3">
      <c r="B167" s="29" t="s">
        <v>374</v>
      </c>
    </row>
    <row r="168" spans="2:2" x14ac:dyDescent="0.3">
      <c r="B168" s="29" t="s">
        <v>33</v>
      </c>
    </row>
    <row r="169" spans="2:2" x14ac:dyDescent="0.3">
      <c r="B169" s="29" t="s">
        <v>620</v>
      </c>
    </row>
    <row r="170" spans="2:2" x14ac:dyDescent="0.3">
      <c r="B170" s="29" t="s">
        <v>570</v>
      </c>
    </row>
    <row r="171" spans="2:2" x14ac:dyDescent="0.3">
      <c r="B171" s="27" t="s">
        <v>526</v>
      </c>
    </row>
    <row r="172" spans="2:2" x14ac:dyDescent="0.3">
      <c r="B172" s="29" t="s">
        <v>622</v>
      </c>
    </row>
    <row r="173" spans="2:2" x14ac:dyDescent="0.3">
      <c r="B173" s="29" t="s">
        <v>321</v>
      </c>
    </row>
    <row r="174" spans="2:2" x14ac:dyDescent="0.3">
      <c r="B174" s="29" t="s">
        <v>572</v>
      </c>
    </row>
    <row r="175" spans="2:2" x14ac:dyDescent="0.3">
      <c r="B175" s="29" t="s">
        <v>47</v>
      </c>
    </row>
    <row r="176" spans="2:2" x14ac:dyDescent="0.3">
      <c r="B176" s="29" t="s">
        <v>207</v>
      </c>
    </row>
    <row r="177" spans="2:2" x14ac:dyDescent="0.3">
      <c r="B177" s="27" t="s">
        <v>624</v>
      </c>
    </row>
    <row r="178" spans="2:2" x14ac:dyDescent="0.3">
      <c r="B178" s="27" t="s">
        <v>413</v>
      </c>
    </row>
    <row r="179" spans="2:2" x14ac:dyDescent="0.3">
      <c r="B179" s="27" t="s">
        <v>357</v>
      </c>
    </row>
    <row r="180" spans="2:2" x14ac:dyDescent="0.3">
      <c r="B180" s="29" t="s">
        <v>663</v>
      </c>
    </row>
    <row r="181" spans="2:2" x14ac:dyDescent="0.3">
      <c r="B181" s="27" t="s">
        <v>528</v>
      </c>
    </row>
    <row r="182" spans="2:2" x14ac:dyDescent="0.3">
      <c r="B182" s="29" t="s">
        <v>82</v>
      </c>
    </row>
    <row r="183" spans="2:2" x14ac:dyDescent="0.3">
      <c r="B183" s="27" t="s">
        <v>298</v>
      </c>
    </row>
    <row r="184" spans="2:2" x14ac:dyDescent="0.3">
      <c r="B184" s="27" t="s">
        <v>230</v>
      </c>
    </row>
    <row r="185" spans="2:2" x14ac:dyDescent="0.3">
      <c r="B185" s="27" t="s">
        <v>484</v>
      </c>
    </row>
    <row r="186" spans="2:2" x14ac:dyDescent="0.3">
      <c r="B186" s="29" t="s">
        <v>510</v>
      </c>
    </row>
    <row r="187" spans="2:2" x14ac:dyDescent="0.3">
      <c r="B187" s="27" t="s">
        <v>391</v>
      </c>
    </row>
    <row r="188" spans="2:2" x14ac:dyDescent="0.3">
      <c r="B188" s="29" t="s">
        <v>90</v>
      </c>
    </row>
    <row r="189" spans="2:2" x14ac:dyDescent="0.3">
      <c r="B189" s="29" t="s">
        <v>346</v>
      </c>
    </row>
    <row r="190" spans="2:2" x14ac:dyDescent="0.3">
      <c r="B190" s="27" t="s">
        <v>785</v>
      </c>
    </row>
    <row r="191" spans="2:2" x14ac:dyDescent="0.3">
      <c r="B191" s="27" t="s">
        <v>626</v>
      </c>
    </row>
    <row r="192" spans="2:2" x14ac:dyDescent="0.3">
      <c r="B192" s="27" t="s">
        <v>665</v>
      </c>
    </row>
    <row r="193" spans="2:2" x14ac:dyDescent="0.3">
      <c r="B193" s="29" t="s">
        <v>190</v>
      </c>
    </row>
    <row r="194" spans="2:2" x14ac:dyDescent="0.3">
      <c r="B194" s="27" t="s">
        <v>430</v>
      </c>
    </row>
    <row r="195" spans="2:2" x14ac:dyDescent="0.3">
      <c r="B195" s="29" t="s">
        <v>477</v>
      </c>
    </row>
    <row r="196" spans="2:2" x14ac:dyDescent="0.3">
      <c r="B196" s="29" t="s">
        <v>667</v>
      </c>
    </row>
    <row r="197" spans="2:2" x14ac:dyDescent="0.3">
      <c r="B197" s="29" t="s">
        <v>13</v>
      </c>
    </row>
    <row r="198" spans="2:2" x14ac:dyDescent="0.3">
      <c r="B198" s="29" t="s">
        <v>693</v>
      </c>
    </row>
    <row r="199" spans="2:2" x14ac:dyDescent="0.3">
      <c r="B199" s="29" t="s">
        <v>104</v>
      </c>
    </row>
    <row r="200" spans="2:2" x14ac:dyDescent="0.3">
      <c r="B200" s="27" t="s">
        <v>439</v>
      </c>
    </row>
    <row r="201" spans="2:2" x14ac:dyDescent="0.3">
      <c r="B201" s="27" t="s">
        <v>779</v>
      </c>
    </row>
    <row r="202" spans="2:2" x14ac:dyDescent="0.3">
      <c r="B202" s="27" t="s">
        <v>695</v>
      </c>
    </row>
    <row r="203" spans="2:2" x14ac:dyDescent="0.3">
      <c r="B203" s="29" t="s">
        <v>685</v>
      </c>
    </row>
    <row r="204" spans="2:2" x14ac:dyDescent="0.3">
      <c r="B204" s="29" t="s">
        <v>763</v>
      </c>
    </row>
    <row r="205" spans="2:2" x14ac:dyDescent="0.3">
      <c r="B205" s="29" t="s">
        <v>266</v>
      </c>
    </row>
    <row r="206" spans="2:2" x14ac:dyDescent="0.3">
      <c r="B206" s="29" t="s">
        <v>393</v>
      </c>
    </row>
    <row r="207" spans="2:2" x14ac:dyDescent="0.3">
      <c r="B207" s="27" t="s">
        <v>544</v>
      </c>
    </row>
    <row r="208" spans="2:2" x14ac:dyDescent="0.3">
      <c r="B208" s="29" t="s">
        <v>415</v>
      </c>
    </row>
    <row r="209" spans="2:2" x14ac:dyDescent="0.3">
      <c r="B209" s="29" t="s">
        <v>628</v>
      </c>
    </row>
    <row r="210" spans="2:2" x14ac:dyDescent="0.3">
      <c r="B210" s="27" t="s">
        <v>781</v>
      </c>
    </row>
    <row r="211" spans="2:2" x14ac:dyDescent="0.3">
      <c r="B211" s="27" t="s">
        <v>669</v>
      </c>
    </row>
    <row r="212" spans="2:2" x14ac:dyDescent="0.3">
      <c r="B212" s="29" t="s">
        <v>697</v>
      </c>
    </row>
    <row r="213" spans="2:2" x14ac:dyDescent="0.3">
      <c r="B213" s="27" t="s">
        <v>192</v>
      </c>
    </row>
    <row r="214" spans="2:2" x14ac:dyDescent="0.3">
      <c r="B214" s="27" t="s">
        <v>181</v>
      </c>
    </row>
    <row r="215" spans="2:2" x14ac:dyDescent="0.3">
      <c r="B215" s="29" t="s">
        <v>37</v>
      </c>
    </row>
    <row r="216" spans="2:2" x14ac:dyDescent="0.3">
      <c r="B216" s="27" t="s">
        <v>281</v>
      </c>
    </row>
    <row r="217" spans="2:2" x14ac:dyDescent="0.3">
      <c r="B217" s="29" t="s">
        <v>359</v>
      </c>
    </row>
    <row r="218" spans="2:2" x14ac:dyDescent="0.3">
      <c r="B218" s="27" t="s">
        <v>737</v>
      </c>
    </row>
    <row r="219" spans="2:2" x14ac:dyDescent="0.3">
      <c r="B219" s="27" t="s">
        <v>39</v>
      </c>
    </row>
    <row r="220" spans="2:2" x14ac:dyDescent="0.3">
      <c r="B220" s="27" t="s">
        <v>376</v>
      </c>
    </row>
    <row r="221" spans="2:2" x14ac:dyDescent="0.3">
      <c r="B221" s="27" t="s">
        <v>144</v>
      </c>
    </row>
    <row r="222" spans="2:2" x14ac:dyDescent="0.3">
      <c r="B222" s="29" t="s">
        <v>68</v>
      </c>
    </row>
    <row r="223" spans="2:2" x14ac:dyDescent="0.3">
      <c r="B223" s="27" t="s">
        <v>546</v>
      </c>
    </row>
    <row r="224" spans="2:2" x14ac:dyDescent="0.3">
      <c r="B224" s="27" t="s">
        <v>456</v>
      </c>
    </row>
    <row r="225" spans="2:2" x14ac:dyDescent="0.3">
      <c r="B225" s="27" t="s">
        <v>348</v>
      </c>
    </row>
    <row r="226" spans="2:2" x14ac:dyDescent="0.3">
      <c r="B226" s="27" t="s">
        <v>153</v>
      </c>
    </row>
    <row r="227" spans="2:2" x14ac:dyDescent="0.3">
      <c r="B227" s="29" t="s">
        <v>135</v>
      </c>
    </row>
    <row r="228" spans="2:2" x14ac:dyDescent="0.3">
      <c r="B228" s="29" t="s">
        <v>378</v>
      </c>
    </row>
    <row r="229" spans="2:2" x14ac:dyDescent="0.3">
      <c r="B229" s="29" t="s">
        <v>51</v>
      </c>
    </row>
    <row r="230" spans="2:2" x14ac:dyDescent="0.3">
      <c r="B230" s="27" t="s">
        <v>458</v>
      </c>
    </row>
    <row r="231" spans="2:2" x14ac:dyDescent="0.3">
      <c r="B231" s="29" t="s">
        <v>350</v>
      </c>
    </row>
    <row r="232" spans="2:2" x14ac:dyDescent="0.3">
      <c r="B232" s="29" t="s">
        <v>512</v>
      </c>
    </row>
    <row r="233" spans="2:2" x14ac:dyDescent="0.3">
      <c r="B233" s="27" t="s">
        <v>699</v>
      </c>
    </row>
    <row r="234" spans="2:2" x14ac:dyDescent="0.3">
      <c r="B234" s="27" t="s">
        <v>400</v>
      </c>
    </row>
    <row r="235" spans="2:2" x14ac:dyDescent="0.3">
      <c r="B235" s="27" t="s">
        <v>757</v>
      </c>
    </row>
    <row r="236" spans="2:2" x14ac:dyDescent="0.3">
      <c r="B236" s="29" t="s">
        <v>323</v>
      </c>
    </row>
    <row r="237" spans="2:2" x14ac:dyDescent="0.3">
      <c r="B237" s="29" t="s">
        <v>733</v>
      </c>
    </row>
    <row r="238" spans="2:2" x14ac:dyDescent="0.3">
      <c r="B238" s="29" t="s">
        <v>80</v>
      </c>
    </row>
    <row r="239" spans="2:2" x14ac:dyDescent="0.3">
      <c r="B239" s="27" t="s">
        <v>72</v>
      </c>
    </row>
    <row r="240" spans="2:2" x14ac:dyDescent="0.3">
      <c r="B240" s="27" t="s">
        <v>108</v>
      </c>
    </row>
    <row r="241" spans="2:2" x14ac:dyDescent="0.3">
      <c r="B241" s="29" t="s">
        <v>783</v>
      </c>
    </row>
    <row r="242" spans="2:2" x14ac:dyDescent="0.3">
      <c r="B242" s="27" t="s">
        <v>325</v>
      </c>
    </row>
    <row r="243" spans="2:2" x14ac:dyDescent="0.3">
      <c r="B243" s="29" t="s">
        <v>96</v>
      </c>
    </row>
    <row r="244" spans="2:2" x14ac:dyDescent="0.3">
      <c r="B244" s="27" t="s">
        <v>630</v>
      </c>
    </row>
    <row r="245" spans="2:2" x14ac:dyDescent="0.3">
      <c r="B245" s="27" t="s">
        <v>15</v>
      </c>
    </row>
    <row r="246" spans="2:2" x14ac:dyDescent="0.3">
      <c r="B246" s="29" t="s">
        <v>486</v>
      </c>
    </row>
    <row r="247" spans="2:2" x14ac:dyDescent="0.3">
      <c r="B247" s="29" t="s">
        <v>441</v>
      </c>
    </row>
    <row r="248" spans="2:2" x14ac:dyDescent="0.3">
      <c r="B248" s="27" t="s">
        <v>719</v>
      </c>
    </row>
    <row r="249" spans="2:2" x14ac:dyDescent="0.3">
      <c r="B249" s="29" t="s">
        <v>771</v>
      </c>
    </row>
    <row r="250" spans="2:2" x14ac:dyDescent="0.3">
      <c r="B250" s="27" t="s">
        <v>327</v>
      </c>
    </row>
    <row r="251" spans="2:2" x14ac:dyDescent="0.3">
      <c r="B251" s="27" t="s">
        <v>632</v>
      </c>
    </row>
    <row r="252" spans="2:2" x14ac:dyDescent="0.3">
      <c r="B252" s="29" t="s">
        <v>514</v>
      </c>
    </row>
    <row r="253" spans="2:2" x14ac:dyDescent="0.3">
      <c r="B253" s="29" t="s">
        <v>232</v>
      </c>
    </row>
    <row r="254" spans="2:2" x14ac:dyDescent="0.3">
      <c r="B254" s="29" t="s">
        <v>329</v>
      </c>
    </row>
    <row r="255" spans="2:2" x14ac:dyDescent="0.3">
      <c r="B255" s="29" t="s">
        <v>209</v>
      </c>
    </row>
    <row r="256" spans="2:2" x14ac:dyDescent="0.3">
      <c r="B256" s="27" t="s">
        <v>540</v>
      </c>
    </row>
    <row r="257" spans="2:2" x14ac:dyDescent="0.3">
      <c r="B257" s="29" t="s">
        <v>460</v>
      </c>
    </row>
    <row r="258" spans="2:2" x14ac:dyDescent="0.3">
      <c r="B258" s="29" t="s">
        <v>443</v>
      </c>
    </row>
    <row r="259" spans="2:2" x14ac:dyDescent="0.3">
      <c r="B259" s="27" t="s">
        <v>395</v>
      </c>
    </row>
    <row r="260" spans="2:2" x14ac:dyDescent="0.3">
      <c r="B260" s="29" t="s">
        <v>268</v>
      </c>
    </row>
    <row r="261" spans="2:2" x14ac:dyDescent="0.3">
      <c r="B261" s="29" t="s">
        <v>49</v>
      </c>
    </row>
    <row r="262" spans="2:2" x14ac:dyDescent="0.3">
      <c r="B262" s="27" t="s">
        <v>516</v>
      </c>
    </row>
    <row r="263" spans="2:2" x14ac:dyDescent="0.3">
      <c r="B263" s="27" t="s">
        <v>558</v>
      </c>
    </row>
    <row r="264" spans="2:2" x14ac:dyDescent="0.3">
      <c r="B264" s="27" t="s">
        <v>701</v>
      </c>
    </row>
    <row r="265" spans="2:2" x14ac:dyDescent="0.3">
      <c r="B265" s="29" t="s">
        <v>532</v>
      </c>
    </row>
    <row r="266" spans="2:2" x14ac:dyDescent="0.3">
      <c r="B266" s="29" t="s">
        <v>300</v>
      </c>
    </row>
    <row r="267" spans="2:2" x14ac:dyDescent="0.3">
      <c r="B267" s="27" t="s">
        <v>542</v>
      </c>
    </row>
    <row r="268" spans="2:2" x14ac:dyDescent="0.3">
      <c r="B268" s="29" t="s">
        <v>703</v>
      </c>
    </row>
    <row r="269" spans="2:2" x14ac:dyDescent="0.3">
      <c r="B269" s="27" t="s">
        <v>122</v>
      </c>
    </row>
    <row r="270" spans="2:2" x14ac:dyDescent="0.3">
      <c r="B270" s="27" t="s">
        <v>98</v>
      </c>
    </row>
    <row r="271" spans="2:2" x14ac:dyDescent="0.3">
      <c r="B271" s="27" t="s">
        <v>560</v>
      </c>
    </row>
    <row r="272" spans="2:2" x14ac:dyDescent="0.3">
      <c r="B272" s="27" t="s">
        <v>155</v>
      </c>
    </row>
    <row r="273" spans="2:2" x14ac:dyDescent="0.3">
      <c r="B273" s="27" t="s">
        <v>705</v>
      </c>
    </row>
    <row r="274" spans="2:2" x14ac:dyDescent="0.3">
      <c r="B274" s="29" t="s">
        <v>166</v>
      </c>
    </row>
    <row r="275" spans="2:2" x14ac:dyDescent="0.3">
      <c r="B275" s="27" t="s">
        <v>183</v>
      </c>
    </row>
    <row r="276" spans="2:2" x14ac:dyDescent="0.3">
      <c r="B276" s="29" t="s">
        <v>70</v>
      </c>
    </row>
    <row r="277" spans="2:2" x14ac:dyDescent="0.3">
      <c r="B277" s="29" t="s">
        <v>194</v>
      </c>
    </row>
    <row r="278" spans="2:2" x14ac:dyDescent="0.3">
      <c r="B278" s="27" t="s">
        <v>361</v>
      </c>
    </row>
    <row r="279" spans="2:2" x14ac:dyDescent="0.3">
      <c r="B279" s="27" t="s">
        <v>363</v>
      </c>
    </row>
    <row r="280" spans="2:2" x14ac:dyDescent="0.3">
      <c r="B280" s="29" t="s">
        <v>707</v>
      </c>
    </row>
    <row r="281" spans="2:2" x14ac:dyDescent="0.3">
      <c r="B281" s="27" t="s">
        <v>380</v>
      </c>
    </row>
    <row r="282" spans="2:2" x14ac:dyDescent="0.3">
      <c r="B282" s="29" t="s">
        <v>402</v>
      </c>
    </row>
    <row r="283" spans="2:2" x14ac:dyDescent="0.3">
      <c r="B283" s="27" t="s">
        <v>331</v>
      </c>
    </row>
    <row r="284" spans="2:2" x14ac:dyDescent="0.3">
      <c r="B284" s="29" t="s">
        <v>417</v>
      </c>
    </row>
    <row r="285" spans="2:2" x14ac:dyDescent="0.3">
      <c r="B285" s="27" t="s">
        <v>548</v>
      </c>
    </row>
    <row r="286" spans="2:2" x14ac:dyDescent="0.3">
      <c r="B286" s="27" t="s">
        <v>110</v>
      </c>
    </row>
    <row r="287" spans="2:2" x14ac:dyDescent="0.3">
      <c r="B287" s="27" t="s">
        <v>84</v>
      </c>
    </row>
    <row r="288" spans="2:2" x14ac:dyDescent="0.3">
      <c r="B288" s="27" t="s">
        <v>634</v>
      </c>
    </row>
    <row r="289" spans="2:2" x14ac:dyDescent="0.3">
      <c r="B289" s="29" t="s">
        <v>445</v>
      </c>
    </row>
    <row r="290" spans="2:2" x14ac:dyDescent="0.3">
      <c r="B290" s="29" t="s">
        <v>494</v>
      </c>
    </row>
    <row r="291" spans="2:2" x14ac:dyDescent="0.3">
      <c r="B291" s="29" t="s">
        <v>530</v>
      </c>
    </row>
    <row r="292" spans="2:2" x14ac:dyDescent="0.3">
      <c r="B292" s="29" t="s">
        <v>419</v>
      </c>
    </row>
    <row r="293" spans="2:2" x14ac:dyDescent="0.3">
      <c r="B293" s="29" t="s">
        <v>421</v>
      </c>
    </row>
    <row r="294" spans="2:2" x14ac:dyDescent="0.3">
      <c r="B294" s="29" t="s">
        <v>500</v>
      </c>
    </row>
    <row r="295" spans="2:2" x14ac:dyDescent="0.3">
      <c r="B295" s="29" t="s">
        <v>709</v>
      </c>
    </row>
    <row r="296" spans="2:2" x14ac:dyDescent="0.3">
      <c r="B296" s="27" t="s">
        <v>518</v>
      </c>
    </row>
    <row r="297" spans="2:2" x14ac:dyDescent="0.3">
      <c r="B297" s="29" t="s">
        <v>17</v>
      </c>
    </row>
    <row r="298" spans="2:2" x14ac:dyDescent="0.3">
      <c r="B298" s="27" t="s">
        <v>60</v>
      </c>
    </row>
    <row r="299" spans="2:2" x14ac:dyDescent="0.3">
      <c r="B299" s="29" t="s">
        <v>462</v>
      </c>
    </row>
    <row r="300" spans="2:2" x14ac:dyDescent="0.3">
      <c r="B300" s="29" t="s">
        <v>247</v>
      </c>
    </row>
    <row r="301" spans="2:2" x14ac:dyDescent="0.3">
      <c r="B301" s="27" t="s">
        <v>550</v>
      </c>
    </row>
    <row r="302" spans="2:2" x14ac:dyDescent="0.3">
      <c r="B302" s="27" t="s">
        <v>447</v>
      </c>
    </row>
    <row r="303" spans="2:2" x14ac:dyDescent="0.3">
      <c r="B303" s="27" t="s">
        <v>636</v>
      </c>
    </row>
    <row r="304" spans="2:2" x14ac:dyDescent="0.3">
      <c r="B304" s="29" t="s">
        <v>304</v>
      </c>
    </row>
    <row r="305" spans="2:2" x14ac:dyDescent="0.3">
      <c r="B305" s="29" t="s">
        <v>761</v>
      </c>
    </row>
    <row r="306" spans="2:2" x14ac:dyDescent="0.3">
      <c r="B306" s="27" t="s">
        <v>76</v>
      </c>
    </row>
    <row r="307" spans="2:2" x14ac:dyDescent="0.3">
      <c r="B307" s="27" t="s">
        <v>520</v>
      </c>
    </row>
    <row r="308" spans="2:2" x14ac:dyDescent="0.3">
      <c r="B308" s="27" t="s">
        <v>423</v>
      </c>
    </row>
    <row r="309" spans="2:2" x14ac:dyDescent="0.3">
      <c r="B309" s="29" t="s">
        <v>449</v>
      </c>
    </row>
    <row r="310" spans="2:2" x14ac:dyDescent="0.3">
      <c r="B310" s="29" t="s">
        <v>196</v>
      </c>
    </row>
    <row r="311" spans="2:2" x14ac:dyDescent="0.3">
      <c r="B311" s="27" t="s">
        <v>57</v>
      </c>
    </row>
    <row r="312" spans="2:2" x14ac:dyDescent="0.3">
      <c r="B312" s="27" t="s">
        <v>234</v>
      </c>
    </row>
    <row r="313" spans="2:2" x14ac:dyDescent="0.3">
      <c r="B313" s="27" t="s">
        <v>270</v>
      </c>
    </row>
    <row r="314" spans="2:2" x14ac:dyDescent="0.3">
      <c r="B314" s="27" t="s">
        <v>249</v>
      </c>
    </row>
    <row r="315" spans="2:2" x14ac:dyDescent="0.3">
      <c r="B315" s="27" t="s">
        <v>306</v>
      </c>
    </row>
    <row r="316" spans="2:2" x14ac:dyDescent="0.3">
      <c r="B316" s="27" t="s">
        <v>283</v>
      </c>
    </row>
    <row r="317" spans="2:2" x14ac:dyDescent="0.3">
      <c r="B317" s="27" t="s">
        <v>86</v>
      </c>
    </row>
    <row r="318" spans="2:2" x14ac:dyDescent="0.3">
      <c r="B318" s="29" t="s">
        <v>308</v>
      </c>
    </row>
    <row r="319" spans="2:2" x14ac:dyDescent="0.3">
      <c r="B319" s="27" t="s">
        <v>74</v>
      </c>
    </row>
    <row r="320" spans="2:2" x14ac:dyDescent="0.3">
      <c r="B320" s="29" t="s">
        <v>777</v>
      </c>
    </row>
    <row r="321" spans="2:2" x14ac:dyDescent="0.3">
      <c r="B321" s="27" t="s">
        <v>198</v>
      </c>
    </row>
    <row r="322" spans="2:2" x14ac:dyDescent="0.3">
      <c r="B322" s="27" t="s">
        <v>638</v>
      </c>
    </row>
    <row r="323" spans="2:2" x14ac:dyDescent="0.3">
      <c r="B323" s="27" t="s">
        <v>522</v>
      </c>
    </row>
    <row r="324" spans="2:2" x14ac:dyDescent="0.3">
      <c r="B324" s="27" t="s">
        <v>310</v>
      </c>
    </row>
    <row r="325" spans="2:2" x14ac:dyDescent="0.3">
      <c r="B325" s="29" t="s">
        <v>236</v>
      </c>
    </row>
    <row r="326" spans="2:2" x14ac:dyDescent="0.3">
      <c r="B326" s="29" t="s">
        <v>767</v>
      </c>
    </row>
    <row r="327" spans="2:2" x14ac:dyDescent="0.3">
      <c r="B327" s="27" t="s">
        <v>404</v>
      </c>
    </row>
    <row r="328" spans="2:2" x14ac:dyDescent="0.3">
      <c r="B328" s="29" t="s">
        <v>574</v>
      </c>
    </row>
    <row r="329" spans="2:2" x14ac:dyDescent="0.3">
      <c r="B329" s="29" t="s">
        <v>562</v>
      </c>
    </row>
    <row r="330" spans="2:2" x14ac:dyDescent="0.3">
      <c r="B330" s="29" t="s">
        <v>640</v>
      </c>
    </row>
    <row r="331" spans="2:2" x14ac:dyDescent="0.3">
      <c r="B331" s="29" t="s">
        <v>642</v>
      </c>
    </row>
    <row r="332" spans="2:2" x14ac:dyDescent="0.3">
      <c r="B332" s="29" t="s">
        <v>25</v>
      </c>
    </row>
    <row r="333" spans="2:2" x14ac:dyDescent="0.3">
      <c r="B333" s="27" t="s">
        <v>464</v>
      </c>
    </row>
    <row r="334" spans="2:2" x14ac:dyDescent="0.3">
      <c r="B334" s="27" t="s">
        <v>285</v>
      </c>
    </row>
    <row r="335" spans="2:2" x14ac:dyDescent="0.3">
      <c r="B335" s="29" t="s">
        <v>451</v>
      </c>
    </row>
    <row r="336" spans="2:2" x14ac:dyDescent="0.3">
      <c r="B336" s="27" t="s">
        <v>211</v>
      </c>
    </row>
    <row r="337" spans="2:2" x14ac:dyDescent="0.3">
      <c r="B337" s="27" t="s">
        <v>496</v>
      </c>
    </row>
    <row r="338" spans="2:2" x14ac:dyDescent="0.3">
      <c r="B338" s="27" t="s">
        <v>94</v>
      </c>
    </row>
    <row r="339" spans="2:2" x14ac:dyDescent="0.3">
      <c r="B339" s="27" t="s">
        <v>200</v>
      </c>
    </row>
    <row r="340" spans="2:2" x14ac:dyDescent="0.3">
      <c r="B340" s="29" t="s">
        <v>721</v>
      </c>
    </row>
    <row r="341" spans="2:2" x14ac:dyDescent="0.3">
      <c r="B341" s="29" t="s">
        <v>333</v>
      </c>
    </row>
    <row r="342" spans="2:2" x14ac:dyDescent="0.3">
      <c r="B342" s="29" t="s">
        <v>365</v>
      </c>
    </row>
    <row r="343" spans="2:2" x14ac:dyDescent="0.3">
      <c r="B343" s="27" t="s">
        <v>723</v>
      </c>
    </row>
    <row r="344" spans="2:2" x14ac:dyDescent="0.3">
      <c r="B344" s="27" t="s">
        <v>146</v>
      </c>
    </row>
    <row r="345" spans="2:2" x14ac:dyDescent="0.3">
      <c r="B345" s="27" t="s">
        <v>406</v>
      </c>
    </row>
    <row r="346" spans="2:2" x14ac:dyDescent="0.3">
      <c r="B346" s="29" t="s">
        <v>504</v>
      </c>
    </row>
    <row r="347" spans="2:2" x14ac:dyDescent="0.3">
      <c r="B347" s="27" t="s">
        <v>644</v>
      </c>
    </row>
    <row r="348" spans="2:2" x14ac:dyDescent="0.3">
      <c r="B348" s="27" t="s">
        <v>151</v>
      </c>
    </row>
    <row r="349" spans="2:2" x14ac:dyDescent="0.3">
      <c r="B349" s="27" t="s">
        <v>524</v>
      </c>
    </row>
    <row r="350" spans="2:2" x14ac:dyDescent="0.3">
      <c r="B350" s="29" t="s">
        <v>128</v>
      </c>
    </row>
    <row r="351" spans="2:2" x14ac:dyDescent="0.3">
      <c r="B351" s="27" t="s">
        <v>272</v>
      </c>
    </row>
    <row r="352" spans="2:2" x14ac:dyDescent="0.3">
      <c r="B352" s="29" t="s">
        <v>100</v>
      </c>
    </row>
    <row r="353" spans="2:2" x14ac:dyDescent="0.3">
      <c r="B353" s="29" t="s">
        <v>534</v>
      </c>
    </row>
    <row r="354" spans="2:2" x14ac:dyDescent="0.3">
      <c r="B354" s="29" t="s">
        <v>453</v>
      </c>
    </row>
    <row r="355" spans="2:2" x14ac:dyDescent="0.3">
      <c r="B355" s="27" t="s">
        <v>102</v>
      </c>
    </row>
    <row r="356" spans="2:2" x14ac:dyDescent="0.3">
      <c r="B356" s="29" t="s">
        <v>564</v>
      </c>
    </row>
    <row r="357" spans="2:2" x14ac:dyDescent="0.3">
      <c r="B357" s="27" t="s">
        <v>488</v>
      </c>
    </row>
    <row r="358" spans="2:2" x14ac:dyDescent="0.3">
      <c r="B358" s="27" t="s">
        <v>479</v>
      </c>
    </row>
    <row r="359" spans="2:2" x14ac:dyDescent="0.3">
      <c r="B359" s="27" t="s">
        <v>753</v>
      </c>
    </row>
    <row r="360" spans="2:2" x14ac:dyDescent="0.3">
      <c r="B360" s="29" t="s">
        <v>490</v>
      </c>
    </row>
    <row r="361" spans="2:2" x14ac:dyDescent="0.3">
      <c r="B361" s="29" t="s">
        <v>335</v>
      </c>
    </row>
    <row r="362" spans="2:2" x14ac:dyDescent="0.3">
      <c r="B362" s="27" t="s">
        <v>492</v>
      </c>
    </row>
    <row r="363" spans="2:2" x14ac:dyDescent="0.3">
      <c r="B363" s="27" t="s">
        <v>41</v>
      </c>
    </row>
  </sheetData>
  <sheetProtection algorithmName="SHA-512" hashValue="ovhqPmgMdgEadJBHJMJWzUCi/Ri8Myt1MrUySWPJQGzvfboz5KHUgdP1Mb4Axrju/cklkLr6hhod/gRDfqLJVw==" saltValue="4ipZLfgLXOzp1v2OoRPoZg==" spinCount="100000" sheet="1" objects="1" scenarios="1" selectLockedCells="1" selectUnlockedCells="1"/>
  <sortState xmlns:xlrd2="http://schemas.microsoft.com/office/spreadsheetml/2017/richdata2" ref="B3:B363">
    <sortCondition ref="B3:B363"/>
  </sortState>
  <mergeCells count="2">
    <mergeCell ref="H8:L8"/>
    <mergeCell ref="P29:Q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12BF-311D-4E2C-982D-21DCC9840CF7}">
  <dimension ref="A1:BO396"/>
  <sheetViews>
    <sheetView workbookViewId="0">
      <selection activeCell="F23" sqref="F23"/>
    </sheetView>
  </sheetViews>
  <sheetFormatPr defaultRowHeight="14.4" x14ac:dyDescent="0.3"/>
  <cols>
    <col min="1" max="1" width="8.33203125" customWidth="1"/>
    <col min="2" max="2" width="9.88671875" customWidth="1"/>
    <col min="3" max="3" width="12" customWidth="1"/>
    <col min="4" max="4" width="11.5546875" bestFit="1" customWidth="1"/>
    <col min="5" max="5" width="26.6640625" bestFit="1" customWidth="1"/>
    <col min="6" max="6" width="18.88671875" customWidth="1"/>
    <col min="7" max="7" width="11.33203125" customWidth="1"/>
    <col min="8" max="66" width="9.33203125" customWidth="1"/>
  </cols>
  <sheetData>
    <row r="1" spans="1:67" ht="15" thickBot="1" x14ac:dyDescent="0.35"/>
    <row r="2" spans="1:67" x14ac:dyDescent="0.3">
      <c r="D2" s="13"/>
      <c r="E2" s="14"/>
      <c r="F2" s="14"/>
      <c r="G2" s="80"/>
      <c r="H2" s="14">
        <v>2008</v>
      </c>
      <c r="I2" s="14">
        <v>2009</v>
      </c>
      <c r="J2" s="14">
        <v>2010</v>
      </c>
      <c r="K2" s="14">
        <v>2011</v>
      </c>
      <c r="L2" s="14">
        <v>2012</v>
      </c>
      <c r="M2" s="14">
        <v>2013</v>
      </c>
      <c r="N2" s="14">
        <v>2014</v>
      </c>
      <c r="O2" s="14">
        <v>2015</v>
      </c>
      <c r="P2" s="14">
        <v>2016</v>
      </c>
      <c r="Q2" s="14">
        <v>2017</v>
      </c>
      <c r="R2" s="14">
        <v>2018</v>
      </c>
      <c r="S2" s="14">
        <v>2019</v>
      </c>
      <c r="T2" s="14">
        <v>2020</v>
      </c>
      <c r="U2" s="14">
        <v>2021</v>
      </c>
      <c r="V2" s="14">
        <v>2022</v>
      </c>
      <c r="W2" s="15">
        <v>2023</v>
      </c>
      <c r="X2" s="14">
        <v>2008</v>
      </c>
      <c r="Y2" s="14">
        <v>2009</v>
      </c>
      <c r="Z2" s="14">
        <v>2010</v>
      </c>
      <c r="AA2" s="14">
        <v>2011</v>
      </c>
      <c r="AB2" s="14">
        <v>2012</v>
      </c>
      <c r="AC2" s="14">
        <v>2013</v>
      </c>
      <c r="AD2" s="14">
        <v>2014</v>
      </c>
      <c r="AE2" s="14">
        <v>2015</v>
      </c>
      <c r="AF2" s="14">
        <v>2016</v>
      </c>
      <c r="AG2" s="14">
        <v>2017</v>
      </c>
      <c r="AH2" s="14">
        <v>2018</v>
      </c>
      <c r="AI2" s="14">
        <v>2019</v>
      </c>
      <c r="AJ2" s="14">
        <v>2020</v>
      </c>
      <c r="AK2" s="14">
        <v>2021</v>
      </c>
      <c r="AL2" s="14">
        <v>2022</v>
      </c>
      <c r="AM2" s="14">
        <v>2023</v>
      </c>
      <c r="AN2" s="14">
        <v>2024</v>
      </c>
      <c r="AO2" s="14">
        <v>2025</v>
      </c>
      <c r="AP2" s="14">
        <v>2026</v>
      </c>
      <c r="AQ2" s="14">
        <v>2027</v>
      </c>
      <c r="AR2" s="14">
        <v>2028</v>
      </c>
      <c r="AS2" s="14">
        <v>2029</v>
      </c>
      <c r="AT2" s="14">
        <v>2030</v>
      </c>
      <c r="AU2" s="14">
        <v>2031</v>
      </c>
      <c r="AV2" s="14">
        <v>2032</v>
      </c>
      <c r="AW2" s="14">
        <v>2033</v>
      </c>
      <c r="AX2" s="14">
        <v>2034</v>
      </c>
      <c r="AY2" s="14">
        <v>2035</v>
      </c>
      <c r="AZ2" s="14">
        <v>2036</v>
      </c>
      <c r="BA2" s="14">
        <v>2037</v>
      </c>
      <c r="BB2" s="14">
        <v>2038</v>
      </c>
      <c r="BC2" s="14">
        <v>2039</v>
      </c>
      <c r="BD2" s="14">
        <v>2040</v>
      </c>
      <c r="BE2" s="14">
        <v>2041</v>
      </c>
      <c r="BF2" s="14">
        <v>2042</v>
      </c>
      <c r="BG2" s="14">
        <v>2043</v>
      </c>
      <c r="BH2" s="14">
        <v>2044</v>
      </c>
      <c r="BI2" s="14">
        <v>2045</v>
      </c>
      <c r="BJ2" s="14">
        <v>2046</v>
      </c>
      <c r="BK2" s="14">
        <v>2047</v>
      </c>
      <c r="BL2" s="14">
        <v>2048</v>
      </c>
      <c r="BM2" s="14">
        <v>2049</v>
      </c>
      <c r="BN2" s="15">
        <v>2050</v>
      </c>
    </row>
    <row r="3" spans="1:67" x14ac:dyDescent="0.3">
      <c r="D3" s="16" t="s">
        <v>788</v>
      </c>
      <c r="E3" s="17"/>
      <c r="F3" s="17"/>
      <c r="G3" s="21"/>
      <c r="H3" s="17">
        <v>616.29630846812506</v>
      </c>
      <c r="I3" s="17">
        <v>560.71298375418144</v>
      </c>
      <c r="J3" s="17">
        <v>573.87342825253188</v>
      </c>
      <c r="K3" s="17">
        <v>529.51720538832387</v>
      </c>
      <c r="L3" s="17">
        <v>547.85642961534222</v>
      </c>
      <c r="M3" s="17">
        <v>536.49470041956897</v>
      </c>
      <c r="N3" s="17">
        <v>495.20225562883485</v>
      </c>
      <c r="O3" s="17">
        <v>475.69037014409685</v>
      </c>
      <c r="P3" s="17">
        <v>448.71043338416757</v>
      </c>
      <c r="Q3" s="17">
        <v>436.97824607718161</v>
      </c>
      <c r="R3" s="17">
        <v>431.22253744063016</v>
      </c>
      <c r="S3" s="17">
        <v>415.46493693490436</v>
      </c>
      <c r="T3" s="17">
        <v>379.98154238597891</v>
      </c>
      <c r="U3" s="17">
        <v>396.34845283523697</v>
      </c>
      <c r="V3" s="17">
        <v>372.37126138669464</v>
      </c>
      <c r="W3" s="81">
        <v>356.09410749038591</v>
      </c>
      <c r="X3" s="17">
        <v>616.29630846812506</v>
      </c>
      <c r="Y3" s="17">
        <v>560.71298375418144</v>
      </c>
      <c r="Z3" s="17">
        <v>573.87342825253188</v>
      </c>
      <c r="AA3" s="17">
        <v>529.51720538832387</v>
      </c>
      <c r="AB3" s="17">
        <v>547.85642961534222</v>
      </c>
      <c r="AC3" s="17">
        <v>536.49470041956897</v>
      </c>
      <c r="AD3" s="17">
        <v>495.20225562883485</v>
      </c>
      <c r="AE3" s="17">
        <v>475.69037014409685</v>
      </c>
      <c r="AF3" s="17">
        <v>448.71043338416757</v>
      </c>
      <c r="AG3" s="17">
        <v>436.97824607718161</v>
      </c>
      <c r="AH3" s="17">
        <v>431.22253744063016</v>
      </c>
      <c r="AI3" s="17">
        <v>415.46493693490436</v>
      </c>
      <c r="AJ3" s="17">
        <v>379.98154238597891</v>
      </c>
      <c r="AK3" s="17">
        <v>396.34845283523697</v>
      </c>
      <c r="AL3" s="17">
        <v>372.37126138669464</v>
      </c>
      <c r="AM3" s="17">
        <v>356.09410749038591</v>
      </c>
      <c r="AN3" s="17"/>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9"/>
    </row>
    <row r="4" spans="1:67" x14ac:dyDescent="0.3">
      <c r="D4" s="20" t="s">
        <v>789</v>
      </c>
      <c r="E4" s="21"/>
      <c r="F4" s="21"/>
      <c r="G4" s="21"/>
      <c r="H4" s="21">
        <v>700.48361600664816</v>
      </c>
      <c r="I4" s="21">
        <v>641.22801805888514</v>
      </c>
      <c r="J4" s="21">
        <v>652.34516207768775</v>
      </c>
      <c r="K4" s="21">
        <v>608.72418589932477</v>
      </c>
      <c r="L4" s="21">
        <v>622.65010648125087</v>
      </c>
      <c r="M4" s="21">
        <v>608.25683859252422</v>
      </c>
      <c r="N4" s="21">
        <v>567.39550062404999</v>
      </c>
      <c r="O4" s="21">
        <v>549.45287486304028</v>
      </c>
      <c r="P4" s="21">
        <v>522.87277510791</v>
      </c>
      <c r="Q4" s="21">
        <v>513.21102148722957</v>
      </c>
      <c r="R4" s="21">
        <v>506.80102577016629</v>
      </c>
      <c r="S4" s="21">
        <v>491.95432518512723</v>
      </c>
      <c r="T4" s="21">
        <v>424.89302862604461</v>
      </c>
      <c r="U4" s="21">
        <v>441.29471655162911</v>
      </c>
      <c r="V4" s="21">
        <v>440.93999105029616</v>
      </c>
      <c r="W4" s="82">
        <v>423.32965202329075</v>
      </c>
      <c r="X4" s="21">
        <v>700.48361600664816</v>
      </c>
      <c r="Y4" s="21">
        <v>641.22801805888514</v>
      </c>
      <c r="Z4" s="21">
        <v>652.34516207768775</v>
      </c>
      <c r="AA4" s="21">
        <v>608.72418589932477</v>
      </c>
      <c r="AB4" s="21">
        <v>622.65010648125087</v>
      </c>
      <c r="AC4" s="21">
        <v>608.25683859252422</v>
      </c>
      <c r="AD4" s="21">
        <v>567.39550062404999</v>
      </c>
      <c r="AE4" s="21">
        <v>549.45287486304028</v>
      </c>
      <c r="AF4" s="21">
        <v>522.87277510791</v>
      </c>
      <c r="AG4" s="21">
        <v>513.21102148722957</v>
      </c>
      <c r="AH4" s="21">
        <v>506.80102577016629</v>
      </c>
      <c r="AI4" s="21">
        <v>491.95432518512723</v>
      </c>
      <c r="AJ4" s="21">
        <v>424.89302862604461</v>
      </c>
      <c r="AK4" s="21">
        <v>441.29471655162911</v>
      </c>
      <c r="AL4" s="21">
        <v>440.93999105029616</v>
      </c>
      <c r="AM4" s="21">
        <v>423.32965202329075</v>
      </c>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9"/>
    </row>
    <row r="5" spans="1:67" x14ac:dyDescent="0.3">
      <c r="D5" s="20" t="s">
        <v>792</v>
      </c>
      <c r="E5" s="21"/>
      <c r="F5" s="21"/>
      <c r="G5" s="21"/>
      <c r="H5" s="21"/>
      <c r="I5" s="21"/>
      <c r="J5" s="21"/>
      <c r="K5" s="21"/>
      <c r="L5" s="21"/>
      <c r="M5" s="21"/>
      <c r="N5" s="21"/>
      <c r="O5" s="21"/>
      <c r="P5" s="21"/>
      <c r="Q5" s="21"/>
      <c r="R5" s="21"/>
      <c r="S5" s="21"/>
      <c r="T5" s="21"/>
      <c r="U5" s="21"/>
      <c r="V5" s="21"/>
      <c r="W5" s="73"/>
      <c r="X5" s="32"/>
      <c r="Y5" s="32"/>
      <c r="Z5" s="32"/>
      <c r="AA5" s="32"/>
      <c r="AB5" s="32"/>
      <c r="AC5" s="32"/>
      <c r="AD5" s="32"/>
      <c r="AE5" s="32"/>
      <c r="AF5" s="32"/>
      <c r="AG5" s="32"/>
      <c r="AH5" s="32"/>
      <c r="AI5" s="32"/>
      <c r="AJ5" s="32"/>
      <c r="AK5" s="32"/>
      <c r="AL5" s="32"/>
      <c r="AM5" s="32">
        <v>432.26293666729151</v>
      </c>
      <c r="AN5" s="32">
        <v>425.08225976012648</v>
      </c>
      <c r="AO5" s="32">
        <v>413.91933315464502</v>
      </c>
      <c r="AP5" s="32">
        <v>395.99595612256849</v>
      </c>
      <c r="AQ5" s="32">
        <v>376.8885176622839</v>
      </c>
      <c r="AR5" s="32">
        <v>355.01201637526913</v>
      </c>
      <c r="AS5" s="32">
        <v>326.85967453210469</v>
      </c>
      <c r="AT5" s="32">
        <v>295.75707125109523</v>
      </c>
      <c r="AU5" s="32">
        <v>271.05433293514659</v>
      </c>
      <c r="AV5" s="32">
        <v>249.04096613784111</v>
      </c>
      <c r="AW5" s="32">
        <v>228.397777787064</v>
      </c>
      <c r="AX5" s="32">
        <v>208.1529792247452</v>
      </c>
      <c r="AY5" s="32">
        <v>186.99630450537859</v>
      </c>
      <c r="AZ5" s="32">
        <v>169.33787954191541</v>
      </c>
      <c r="BA5" s="32">
        <v>151.33795364110199</v>
      </c>
      <c r="BB5" s="32">
        <v>135.11874527434341</v>
      </c>
      <c r="BC5" s="32">
        <v>121.77405537604839</v>
      </c>
      <c r="BD5" s="32">
        <v>107.70301474475841</v>
      </c>
      <c r="BE5" s="32">
        <v>91.286886042580562</v>
      </c>
      <c r="BF5" s="32">
        <v>77.28337835573727</v>
      </c>
      <c r="BG5" s="32">
        <v>65.287083237507119</v>
      </c>
      <c r="BH5" s="32">
        <v>54.071077847599163</v>
      </c>
      <c r="BI5" s="32">
        <v>42.467539135542339</v>
      </c>
      <c r="BJ5" s="32">
        <v>33.330265866719692</v>
      </c>
      <c r="BK5" s="32">
        <v>24.576369491958761</v>
      </c>
      <c r="BL5" s="32">
        <v>16.087587318061939</v>
      </c>
      <c r="BM5" s="32">
        <v>7.8950341057199571</v>
      </c>
      <c r="BN5" s="73">
        <v>0</v>
      </c>
    </row>
    <row r="6" spans="1:67" ht="15" thickBot="1" x14ac:dyDescent="0.35">
      <c r="D6" s="22" t="s">
        <v>790</v>
      </c>
      <c r="E6" s="23"/>
      <c r="F6" s="23"/>
      <c r="G6" s="23"/>
      <c r="H6" s="23">
        <v>603.6</v>
      </c>
      <c r="I6" s="23">
        <v>603.6</v>
      </c>
      <c r="J6" s="23">
        <v>603.6</v>
      </c>
      <c r="K6" s="23">
        <v>603.6</v>
      </c>
      <c r="L6" s="23">
        <v>603.6</v>
      </c>
      <c r="M6" s="23">
        <v>556.4</v>
      </c>
      <c r="N6" s="23">
        <v>556.4</v>
      </c>
      <c r="O6" s="23">
        <v>556.4</v>
      </c>
      <c r="P6" s="23">
        <v>556.4</v>
      </c>
      <c r="Q6" s="23">
        <v>556.4</v>
      </c>
      <c r="R6" s="23">
        <v>508.8</v>
      </c>
      <c r="S6" s="23">
        <v>508.8</v>
      </c>
      <c r="T6" s="23">
        <v>508.8</v>
      </c>
      <c r="U6" s="23">
        <v>508.8</v>
      </c>
      <c r="V6" s="23">
        <v>508.8</v>
      </c>
      <c r="W6" s="83">
        <v>390</v>
      </c>
      <c r="X6" s="23">
        <v>603.6</v>
      </c>
      <c r="Y6" s="23">
        <v>603.6</v>
      </c>
      <c r="Z6" s="23">
        <v>603.6</v>
      </c>
      <c r="AA6" s="23">
        <v>603.6</v>
      </c>
      <c r="AB6" s="23">
        <v>603.6</v>
      </c>
      <c r="AC6" s="23">
        <v>556.4</v>
      </c>
      <c r="AD6" s="23">
        <v>556.4</v>
      </c>
      <c r="AE6" s="23">
        <v>556.4</v>
      </c>
      <c r="AF6" s="23">
        <v>556.4</v>
      </c>
      <c r="AG6" s="23">
        <v>556.4</v>
      </c>
      <c r="AH6" s="23">
        <v>508.8</v>
      </c>
      <c r="AI6" s="23">
        <v>508.8</v>
      </c>
      <c r="AJ6" s="23">
        <v>508.8</v>
      </c>
      <c r="AK6" s="23">
        <v>508.8</v>
      </c>
      <c r="AL6" s="23">
        <v>508.8</v>
      </c>
      <c r="AM6" s="23">
        <v>390</v>
      </c>
      <c r="AN6" s="23">
        <v>390</v>
      </c>
      <c r="AO6" s="23">
        <v>390</v>
      </c>
      <c r="AP6" s="23">
        <v>390</v>
      </c>
      <c r="AQ6" s="23">
        <v>390</v>
      </c>
      <c r="AR6" s="23">
        <v>345</v>
      </c>
      <c r="AS6" s="23">
        <v>345</v>
      </c>
      <c r="AT6" s="23">
        <v>345</v>
      </c>
      <c r="AU6" s="23">
        <v>345</v>
      </c>
      <c r="AV6" s="23">
        <v>345</v>
      </c>
      <c r="AW6" s="23">
        <v>193</v>
      </c>
      <c r="AX6" s="23">
        <v>193</v>
      </c>
      <c r="AY6" s="23">
        <v>193</v>
      </c>
      <c r="AZ6" s="23">
        <v>193</v>
      </c>
      <c r="BA6" s="23">
        <v>193</v>
      </c>
      <c r="BB6" s="23">
        <v>107</v>
      </c>
      <c r="BC6" s="23">
        <v>107</v>
      </c>
      <c r="BD6" s="23">
        <v>107</v>
      </c>
      <c r="BE6" s="23">
        <v>107</v>
      </c>
      <c r="BF6" s="23">
        <v>107</v>
      </c>
      <c r="BG6" s="24"/>
      <c r="BH6" s="24"/>
      <c r="BI6" s="24"/>
      <c r="BJ6" s="24"/>
      <c r="BK6" s="24"/>
      <c r="BL6" s="24"/>
      <c r="BM6" s="24"/>
      <c r="BN6" s="25"/>
    </row>
    <row r="7" spans="1:67" x14ac:dyDescent="0.3">
      <c r="AM7" s="6">
        <v>86.286381590300493</v>
      </c>
      <c r="AN7" s="39">
        <v>58.294159030831395</v>
      </c>
      <c r="AO7" s="39">
        <v>56.763317872800599</v>
      </c>
      <c r="AP7" s="39">
        <v>54.305374340490346</v>
      </c>
      <c r="AQ7" s="39">
        <v>51.685053142178219</v>
      </c>
      <c r="AR7" s="39">
        <v>48.684993234284207</v>
      </c>
      <c r="AS7" s="39">
        <v>44.824288500518321</v>
      </c>
      <c r="AT7" s="39">
        <v>40.558996171078263</v>
      </c>
      <c r="AU7" s="39">
        <v>37.171356901682316</v>
      </c>
      <c r="AV7" s="39">
        <v>34.152527779972388</v>
      </c>
      <c r="AW7" s="39">
        <v>31.32159970195147</v>
      </c>
      <c r="AX7" s="39">
        <v>28.545305279302596</v>
      </c>
      <c r="AY7" s="39">
        <v>25.643959640107539</v>
      </c>
      <c r="AZ7" s="39">
        <v>23.222350623454787</v>
      </c>
      <c r="BA7" s="39">
        <v>20.75390947138871</v>
      </c>
      <c r="BB7" s="39">
        <v>18.529669126897332</v>
      </c>
      <c r="BC7" s="39">
        <v>16.699629276287396</v>
      </c>
      <c r="BD7" s="39">
        <v>14.769980457838585</v>
      </c>
      <c r="BE7" s="39">
        <v>12.518735209976668</v>
      </c>
      <c r="BF7" s="39">
        <v>10.598347601830099</v>
      </c>
      <c r="BG7" s="39">
        <v>8.9532214660145613</v>
      </c>
      <c r="BH7" s="39">
        <v>7.4151012860313088</v>
      </c>
      <c r="BI7" s="39">
        <v>5.8238362650380466</v>
      </c>
      <c r="BJ7" s="39">
        <v>4.5707854759002906</v>
      </c>
      <c r="BK7" s="39">
        <v>3.3703095310850273</v>
      </c>
      <c r="BL7" s="39">
        <v>2.2061903361262249</v>
      </c>
      <c r="BM7" s="39">
        <v>1.0826948505740672</v>
      </c>
      <c r="BN7" s="39">
        <v>0</v>
      </c>
    </row>
    <row r="8" spans="1:67" x14ac:dyDescent="0.3">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79"/>
      <c r="AO8" s="4"/>
      <c r="AP8" s="4"/>
      <c r="AQ8" s="4"/>
      <c r="AR8" s="4"/>
      <c r="AS8" s="4"/>
      <c r="AT8" s="4"/>
      <c r="AU8" s="4"/>
      <c r="AV8" s="4"/>
      <c r="AW8" s="4"/>
      <c r="AX8" s="4"/>
      <c r="AY8" s="4"/>
      <c r="AZ8" s="4"/>
      <c r="BA8" s="4"/>
      <c r="BB8" s="4"/>
      <c r="BC8" s="4"/>
      <c r="BD8" s="4"/>
      <c r="BE8" s="4"/>
      <c r="BF8" s="4"/>
      <c r="BG8" s="4"/>
      <c r="BH8" s="4"/>
      <c r="BI8" s="4"/>
      <c r="BJ8" s="4"/>
      <c r="BK8" s="4"/>
      <c r="BL8" s="4"/>
      <c r="BM8" s="4"/>
      <c r="BN8" s="4"/>
    </row>
    <row r="9" spans="1:67" x14ac:dyDescent="0.3">
      <c r="G9" s="11" t="s">
        <v>787</v>
      </c>
      <c r="H9" s="65">
        <v>623.02622201319605</v>
      </c>
      <c r="I9" s="65">
        <v>563.69282839890502</v>
      </c>
      <c r="J9" s="65">
        <v>574.46479484877034</v>
      </c>
      <c r="K9" s="65">
        <v>529.69017369187486</v>
      </c>
      <c r="L9" s="65">
        <v>549.36086890849663</v>
      </c>
      <c r="M9" s="65">
        <v>537.37230035498112</v>
      </c>
      <c r="N9" s="65">
        <v>496.91987998973565</v>
      </c>
      <c r="O9" s="65">
        <v>475.31816809767508</v>
      </c>
      <c r="P9" s="65">
        <v>448.15133573997787</v>
      </c>
      <c r="Q9" s="65">
        <v>436.44187025030919</v>
      </c>
      <c r="R9" s="65">
        <v>430.62606583458444</v>
      </c>
      <c r="S9" s="65">
        <v>414.87958070523536</v>
      </c>
      <c r="T9" s="65">
        <v>379.40149938544982</v>
      </c>
      <c r="U9" s="65">
        <v>395.57986044233201</v>
      </c>
      <c r="V9" s="65">
        <v>371.52140004429566</v>
      </c>
      <c r="W9" s="65">
        <v>355.20796008651001</v>
      </c>
      <c r="X9" s="10"/>
      <c r="Y9" s="9"/>
      <c r="Z9" s="9"/>
      <c r="AA9" s="9"/>
      <c r="AB9" s="9"/>
      <c r="AC9" s="9"/>
      <c r="AD9" s="9"/>
      <c r="AE9" s="9"/>
      <c r="AF9" s="9"/>
      <c r="AG9" s="9"/>
      <c r="AH9" s="9"/>
      <c r="AI9" s="9"/>
      <c r="AJ9" s="9"/>
      <c r="AK9" s="9"/>
      <c r="AL9" s="9"/>
      <c r="AM9" s="9"/>
      <c r="AN9" s="9">
        <v>366.78810072929508</v>
      </c>
      <c r="AO9" s="9">
        <v>357.15601528184442</v>
      </c>
      <c r="AP9" s="9">
        <v>341.69058178207814</v>
      </c>
      <c r="AQ9" s="9">
        <v>325.20346452010568</v>
      </c>
      <c r="AR9" s="9">
        <v>306.32702314098492</v>
      </c>
      <c r="AS9" s="9">
        <v>282.03538603158637</v>
      </c>
      <c r="AT9" s="9">
        <v>255.19807508001696</v>
      </c>
      <c r="AU9" s="9">
        <v>233.88297603346427</v>
      </c>
      <c r="AV9" s="9">
        <v>214.88843835786872</v>
      </c>
      <c r="AW9" s="9">
        <v>197.07617808511253</v>
      </c>
      <c r="AX9" s="9">
        <v>179.6076739454426</v>
      </c>
      <c r="AY9" s="9">
        <v>161.35234486527105</v>
      </c>
      <c r="AZ9" s="9">
        <v>146.11552891846063</v>
      </c>
      <c r="BA9" s="9">
        <v>130.58404416971328</v>
      </c>
      <c r="BB9" s="9">
        <v>116.58907614744608</v>
      </c>
      <c r="BC9" s="9">
        <v>105.074426099761</v>
      </c>
      <c r="BD9" s="9">
        <v>92.93303428691982</v>
      </c>
      <c r="BE9" s="9">
        <v>78.768150832603894</v>
      </c>
      <c r="BF9" s="9">
        <v>66.685030753907171</v>
      </c>
      <c r="BG9" s="9">
        <v>56.333861771492558</v>
      </c>
      <c r="BH9" s="9">
        <v>46.655976561567854</v>
      </c>
      <c r="BI9" s="9">
        <v>36.643702870504292</v>
      </c>
      <c r="BJ9" s="9">
        <v>28.759480390819402</v>
      </c>
      <c r="BK9" s="9">
        <v>21.206059960873734</v>
      </c>
      <c r="BL9" s="9">
        <v>13.881396981935714</v>
      </c>
      <c r="BM9" s="9">
        <v>6.8123392551458899</v>
      </c>
      <c r="BN9" s="9">
        <v>0</v>
      </c>
    </row>
    <row r="10" spans="1:67" x14ac:dyDescent="0.3">
      <c r="H10" s="115" t="s">
        <v>791</v>
      </c>
      <c r="I10" s="115"/>
      <c r="J10" s="115"/>
      <c r="K10" s="115"/>
      <c r="L10" s="115"/>
      <c r="M10" s="115"/>
      <c r="N10" s="115"/>
      <c r="O10" s="115"/>
      <c r="P10" s="115"/>
      <c r="Q10" s="115"/>
      <c r="R10" s="115"/>
      <c r="S10" s="115"/>
      <c r="T10" s="115"/>
      <c r="U10" s="115"/>
      <c r="V10" s="115"/>
      <c r="W10" s="115"/>
      <c r="X10" s="116" t="s">
        <v>842</v>
      </c>
      <c r="Y10" s="116"/>
      <c r="Z10" s="116"/>
      <c r="AA10" s="116"/>
      <c r="AB10" s="116"/>
      <c r="AC10" s="116"/>
      <c r="AD10" s="116"/>
      <c r="AE10" s="116"/>
      <c r="AF10" s="116"/>
      <c r="AG10" s="116"/>
      <c r="AH10" s="116"/>
      <c r="AI10" s="116"/>
      <c r="AJ10" s="116"/>
      <c r="AK10" s="116"/>
      <c r="AL10" s="116"/>
      <c r="AM10" s="116"/>
      <c r="AN10" s="117" t="s">
        <v>852</v>
      </c>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72" t="s">
        <v>844</v>
      </c>
    </row>
    <row r="11" spans="1:67" s="30" customFormat="1" x14ac:dyDescent="0.3">
      <c r="A11" s="30" t="s">
        <v>0</v>
      </c>
      <c r="B11" s="30" t="s">
        <v>1</v>
      </c>
      <c r="C11" s="30" t="s">
        <v>2</v>
      </c>
      <c r="D11" s="30" t="s">
        <v>3</v>
      </c>
      <c r="E11" s="30" t="s">
        <v>4</v>
      </c>
      <c r="F11" s="30" t="s">
        <v>5</v>
      </c>
      <c r="G11" s="30" t="s">
        <v>6</v>
      </c>
      <c r="H11" s="31">
        <v>2008</v>
      </c>
      <c r="I11" s="31">
        <v>2009</v>
      </c>
      <c r="J11" s="31">
        <v>2010</v>
      </c>
      <c r="K11" s="31">
        <v>2011</v>
      </c>
      <c r="L11" s="31">
        <v>2012</v>
      </c>
      <c r="M11" s="31">
        <v>2013</v>
      </c>
      <c r="N11" s="31">
        <v>2014</v>
      </c>
      <c r="O11" s="31">
        <v>2015</v>
      </c>
      <c r="P11" s="31">
        <v>2016</v>
      </c>
      <c r="Q11" s="31">
        <v>2017</v>
      </c>
      <c r="R11" s="31">
        <v>2018</v>
      </c>
      <c r="S11" s="31">
        <v>2019</v>
      </c>
      <c r="T11" s="31">
        <v>2020</v>
      </c>
      <c r="U11" s="31">
        <v>2021</v>
      </c>
      <c r="V11" s="31">
        <v>2022</v>
      </c>
      <c r="W11" s="31">
        <v>2023</v>
      </c>
      <c r="X11" s="31">
        <v>2008</v>
      </c>
      <c r="Y11" s="31">
        <v>2009</v>
      </c>
      <c r="Z11" s="31">
        <v>2010</v>
      </c>
      <c r="AA11" s="31">
        <v>2011</v>
      </c>
      <c r="AB11" s="31">
        <v>2012</v>
      </c>
      <c r="AC11" s="31">
        <v>2013</v>
      </c>
      <c r="AD11" s="31">
        <v>2014</v>
      </c>
      <c r="AE11" s="31">
        <v>2015</v>
      </c>
      <c r="AF11" s="31">
        <v>2016</v>
      </c>
      <c r="AG11" s="31">
        <v>2017</v>
      </c>
      <c r="AH11" s="31">
        <v>2018</v>
      </c>
      <c r="AI11" s="31">
        <v>2019</v>
      </c>
      <c r="AJ11" s="31">
        <v>2020</v>
      </c>
      <c r="AK11" s="31">
        <v>2021</v>
      </c>
      <c r="AL11" s="31">
        <v>2022</v>
      </c>
      <c r="AM11" s="31">
        <v>2023</v>
      </c>
      <c r="AN11" s="31">
        <v>2024</v>
      </c>
      <c r="AO11" s="31">
        <v>2025</v>
      </c>
      <c r="AP11" s="31">
        <v>2026</v>
      </c>
      <c r="AQ11" s="31">
        <v>2027</v>
      </c>
      <c r="AR11" s="31">
        <v>2028</v>
      </c>
      <c r="AS11" s="31">
        <v>2029</v>
      </c>
      <c r="AT11" s="31">
        <v>2030</v>
      </c>
      <c r="AU11" s="31">
        <v>2031</v>
      </c>
      <c r="AV11" s="31">
        <v>2032</v>
      </c>
      <c r="AW11" s="31">
        <v>2033</v>
      </c>
      <c r="AX11" s="31">
        <v>2034</v>
      </c>
      <c r="AY11" s="31">
        <v>2035</v>
      </c>
      <c r="AZ11" s="31">
        <v>2036</v>
      </c>
      <c r="BA11" s="31">
        <v>2037</v>
      </c>
      <c r="BB11" s="31">
        <v>2038</v>
      </c>
      <c r="BC11" s="31">
        <v>2039</v>
      </c>
      <c r="BD11" s="31">
        <v>2040</v>
      </c>
      <c r="BE11" s="31">
        <v>2041</v>
      </c>
      <c r="BF11" s="31">
        <v>2042</v>
      </c>
      <c r="BG11" s="31">
        <v>2043</v>
      </c>
      <c r="BH11" s="31">
        <v>2044</v>
      </c>
      <c r="BI11" s="31">
        <v>2045</v>
      </c>
      <c r="BJ11" s="31">
        <v>2046</v>
      </c>
      <c r="BK11" s="31">
        <v>2047</v>
      </c>
      <c r="BL11" s="31">
        <v>2048</v>
      </c>
      <c r="BM11" s="31">
        <v>2049</v>
      </c>
      <c r="BN11" s="31">
        <v>2050</v>
      </c>
    </row>
    <row r="12" spans="1:67" x14ac:dyDescent="0.3">
      <c r="A12" s="26" t="s">
        <v>7</v>
      </c>
      <c r="B12" s="27" t="s">
        <v>8</v>
      </c>
      <c r="C12" s="27" t="s">
        <v>9</v>
      </c>
      <c r="D12" s="27" t="s">
        <v>10</v>
      </c>
      <c r="E12" s="27" t="s">
        <v>11</v>
      </c>
      <c r="F12" s="27" t="s">
        <v>11</v>
      </c>
      <c r="G12" s="27" t="s">
        <v>12</v>
      </c>
      <c r="H12" s="2">
        <v>0.99204076461599955</v>
      </c>
      <c r="I12" s="2">
        <v>0.94102514187800035</v>
      </c>
      <c r="J12" s="2">
        <v>1.0260284215990001</v>
      </c>
      <c r="K12" s="2">
        <v>0.91090649432600013</v>
      </c>
      <c r="L12" s="2">
        <v>0.95315428058300034</v>
      </c>
      <c r="M12" s="2">
        <v>0.9570907731620002</v>
      </c>
      <c r="N12" s="2">
        <v>0.89187233028199997</v>
      </c>
      <c r="O12" s="2">
        <v>0.83187924247400036</v>
      </c>
      <c r="P12" s="2">
        <v>0.72127413241299987</v>
      </c>
      <c r="Q12" s="2">
        <v>0.73426459322900028</v>
      </c>
      <c r="R12" s="2">
        <v>0.71538248017299988</v>
      </c>
      <c r="S12" s="2">
        <v>0.67541737183799988</v>
      </c>
      <c r="T12" s="2">
        <v>0.66196887395799997</v>
      </c>
      <c r="U12" s="2">
        <v>0.70392928735099958</v>
      </c>
      <c r="V12" s="2">
        <v>0.6437215538169998</v>
      </c>
      <c r="W12" s="2">
        <v>0.57786598881300022</v>
      </c>
      <c r="X12" s="7">
        <v>1.4162226523890379E-3</v>
      </c>
      <c r="Y12" s="7">
        <v>1.4675359082509465E-3</v>
      </c>
      <c r="Z12" s="7">
        <v>1.5728305830170477E-3</v>
      </c>
      <c r="AA12" s="7">
        <v>1.4964190932880931E-3</v>
      </c>
      <c r="AB12" s="7">
        <v>1.5308024051734449E-3</v>
      </c>
      <c r="AC12" s="7">
        <v>1.5734977602169836E-3</v>
      </c>
      <c r="AD12" s="7">
        <v>1.5718706427898601E-3</v>
      </c>
      <c r="AE12" s="7">
        <v>1.5140138136166077E-3</v>
      </c>
      <c r="AF12" s="7">
        <v>1.379444803306395E-3</v>
      </c>
      <c r="AG12" s="7">
        <v>1.4307264701782544E-3</v>
      </c>
      <c r="AH12" s="7">
        <v>1.4115647834095448E-3</v>
      </c>
      <c r="AI12" s="7">
        <v>1.3729269919190846E-3</v>
      </c>
      <c r="AJ12" s="7">
        <v>1.5579659569811622E-3</v>
      </c>
      <c r="AK12" s="7">
        <v>1.5951455137547372E-3</v>
      </c>
      <c r="AL12" s="7">
        <v>1.4598847164751115E-3</v>
      </c>
      <c r="AM12" s="7">
        <v>1.3650496393321561E-3</v>
      </c>
      <c r="AN12" s="8">
        <v>0.62495362742143989</v>
      </c>
      <c r="AO12" s="8">
        <v>0.60854195341116324</v>
      </c>
      <c r="AP12" s="8">
        <v>0.5821911019355942</v>
      </c>
      <c r="AQ12" s="8">
        <v>0.55409944978519576</v>
      </c>
      <c r="AR12" s="8">
        <v>0.52193673652041572</v>
      </c>
      <c r="AS12" s="8">
        <v>0.48054731658738392</v>
      </c>
      <c r="AT12" s="8">
        <v>0.43482043832696082</v>
      </c>
      <c r="AU12" s="8">
        <v>0.39850260674653593</v>
      </c>
      <c r="AV12" s="8">
        <v>0.36613867455256954</v>
      </c>
      <c r="AW12" s="8">
        <v>0.33578917126197771</v>
      </c>
      <c r="AX12" s="8">
        <v>0.30602537847260791</v>
      </c>
      <c r="AY12" s="8">
        <v>0.27492095031438563</v>
      </c>
      <c r="AZ12" s="8">
        <v>0.248959629929731</v>
      </c>
      <c r="BA12" s="8">
        <v>0.22249623672348817</v>
      </c>
      <c r="BB12" s="8">
        <v>0.19865084475528461</v>
      </c>
      <c r="BC12" s="8">
        <v>0.17903155421264974</v>
      </c>
      <c r="BD12" s="8">
        <v>0.1583443867710316</v>
      </c>
      <c r="BE12" s="8">
        <v>0.13420948359621415</v>
      </c>
      <c r="BF12" s="8">
        <v>0.1136216027223917</v>
      </c>
      <c r="BG12" s="8">
        <v>9.5984714855119446E-2</v>
      </c>
      <c r="BH12" s="8">
        <v>7.9495004704531552E-2</v>
      </c>
      <c r="BI12" s="8">
        <v>6.2435545170470716E-2</v>
      </c>
      <c r="BJ12" s="8">
        <v>4.9001975683675321E-2</v>
      </c>
      <c r="BK12" s="8">
        <v>3.6132044822374754E-2</v>
      </c>
      <c r="BL12" s="8">
        <v>2.3651883417942266E-2</v>
      </c>
      <c r="BM12" s="8">
        <v>1.1607236222395966E-2</v>
      </c>
      <c r="BN12" s="8">
        <v>0</v>
      </c>
    </row>
    <row r="13" spans="1:67" x14ac:dyDescent="0.3">
      <c r="A13" s="28" t="s">
        <v>7</v>
      </c>
      <c r="B13" s="29" t="s">
        <v>8</v>
      </c>
      <c r="C13" s="29" t="s">
        <v>9</v>
      </c>
      <c r="D13" s="29" t="s">
        <v>10</v>
      </c>
      <c r="E13" s="29" t="s">
        <v>13</v>
      </c>
      <c r="F13" s="29" t="s">
        <v>13</v>
      </c>
      <c r="G13" s="29" t="s">
        <v>14</v>
      </c>
      <c r="H13" s="3">
        <v>1.1042464237430003</v>
      </c>
      <c r="I13" s="3">
        <v>1.0021987090810001</v>
      </c>
      <c r="J13" s="3">
        <v>1.0125067251519997</v>
      </c>
      <c r="K13" s="3">
        <v>0.94004989139299988</v>
      </c>
      <c r="L13" s="3">
        <v>1.004884566638</v>
      </c>
      <c r="M13" s="3">
        <v>0.90198083266600015</v>
      </c>
      <c r="N13" s="3">
        <v>0.82964244853699998</v>
      </c>
      <c r="O13" s="3">
        <v>0.8568860442959999</v>
      </c>
      <c r="P13" s="3">
        <v>0.78168467524600005</v>
      </c>
      <c r="Q13" s="3">
        <v>0.73616472575399972</v>
      </c>
      <c r="R13" s="3">
        <v>0.76939477469000006</v>
      </c>
      <c r="S13" s="3">
        <v>0.75622062001699986</v>
      </c>
      <c r="T13" s="3">
        <v>0.66299053128899987</v>
      </c>
      <c r="U13" s="3">
        <v>0.66994424813999987</v>
      </c>
      <c r="V13" s="3">
        <v>0.67459569055200019</v>
      </c>
      <c r="W13" s="3">
        <v>0.66147944726500008</v>
      </c>
      <c r="X13" s="7">
        <v>1.5764057838185328E-3</v>
      </c>
      <c r="Y13" s="7">
        <v>1.56293655432406E-3</v>
      </c>
      <c r="Z13" s="7">
        <v>1.5521027578823683E-3</v>
      </c>
      <c r="AA13" s="7">
        <v>1.5442952870423194E-3</v>
      </c>
      <c r="AB13" s="7">
        <v>1.6138832326181556E-3</v>
      </c>
      <c r="AC13" s="7">
        <v>1.4828946843460709E-3</v>
      </c>
      <c r="AD13" s="7">
        <v>1.4621942677101206E-3</v>
      </c>
      <c r="AE13" s="7">
        <v>1.5595260003136613E-3</v>
      </c>
      <c r="AF13" s="7">
        <v>1.4949806386164908E-3</v>
      </c>
      <c r="AG13" s="7">
        <v>1.4344289092246588E-3</v>
      </c>
      <c r="AH13" s="7">
        <v>1.5181397344663618E-3</v>
      </c>
      <c r="AI13" s="7">
        <v>1.5371764842852568E-3</v>
      </c>
      <c r="AJ13" s="7">
        <v>1.5603704617910049E-3</v>
      </c>
      <c r="AK13" s="7">
        <v>1.5181333993189107E-3</v>
      </c>
      <c r="AL13" s="7">
        <v>1.5299036246296197E-3</v>
      </c>
      <c r="AM13" s="7">
        <v>1.5625634634934733E-3</v>
      </c>
      <c r="AN13" s="8">
        <v>0.65531934592083263</v>
      </c>
      <c r="AO13" s="8">
        <v>0.6381102491079137</v>
      </c>
      <c r="AP13" s="8">
        <v>0.61047904257395758</v>
      </c>
      <c r="AQ13" s="8">
        <v>0.58102245202820735</v>
      </c>
      <c r="AR13" s="8">
        <v>0.54729699257823494</v>
      </c>
      <c r="AS13" s="8">
        <v>0.50389651227305166</v>
      </c>
      <c r="AT13" s="8">
        <v>0.45594782194180167</v>
      </c>
      <c r="AU13" s="8">
        <v>0.41786535215161108</v>
      </c>
      <c r="AV13" s="8">
        <v>0.38392889679526182</v>
      </c>
      <c r="AW13" s="8">
        <v>0.35210474893412647</v>
      </c>
      <c r="AX13" s="8">
        <v>0.32089477051808007</v>
      </c>
      <c r="AY13" s="8">
        <v>0.28827901693010677</v>
      </c>
      <c r="AZ13" s="8">
        <v>0.26105626831768808</v>
      </c>
      <c r="BA13" s="8">
        <v>0.23330705179051328</v>
      </c>
      <c r="BB13" s="8">
        <v>0.20830304192132768</v>
      </c>
      <c r="BC13" s="8">
        <v>0.18773047448319968</v>
      </c>
      <c r="BD13" s="8">
        <v>0.16603814333739786</v>
      </c>
      <c r="BE13" s="8">
        <v>0.14073055527259834</v>
      </c>
      <c r="BF13" s="8">
        <v>0.11914233490527945</v>
      </c>
      <c r="BG13" s="8">
        <v>0.10064849261981676</v>
      </c>
      <c r="BH13" s="8">
        <v>8.3357567987707562E-2</v>
      </c>
      <c r="BI13" s="8">
        <v>6.5469210559093424E-2</v>
      </c>
      <c r="BJ13" s="8">
        <v>5.138292065980736E-2</v>
      </c>
      <c r="BK13" s="8">
        <v>3.78876558849277E-2</v>
      </c>
      <c r="BL13" s="8">
        <v>2.4801098979444023E-2</v>
      </c>
      <c r="BM13" s="8">
        <v>1.2171217375908891E-2</v>
      </c>
      <c r="BN13" s="8">
        <v>0</v>
      </c>
    </row>
    <row r="14" spans="1:67" x14ac:dyDescent="0.3">
      <c r="A14" s="26" t="s">
        <v>7</v>
      </c>
      <c r="B14" s="27" t="s">
        <v>8</v>
      </c>
      <c r="C14" s="27" t="s">
        <v>9</v>
      </c>
      <c r="D14" s="27" t="s">
        <v>10</v>
      </c>
      <c r="E14" s="27" t="s">
        <v>15</v>
      </c>
      <c r="F14" s="27" t="s">
        <v>15</v>
      </c>
      <c r="G14" s="27" t="s">
        <v>16</v>
      </c>
      <c r="H14" s="3">
        <v>10.836701953524999</v>
      </c>
      <c r="I14" s="3">
        <v>8.9063060169889994</v>
      </c>
      <c r="J14" s="3">
        <v>3.8794864069410009</v>
      </c>
      <c r="K14" s="3">
        <v>3.3554714461480009</v>
      </c>
      <c r="L14" s="3">
        <v>8.0015529533520002</v>
      </c>
      <c r="M14" s="3">
        <v>9.6434605792570007</v>
      </c>
      <c r="N14" s="3">
        <v>8.763778704888999</v>
      </c>
      <c r="O14" s="3">
        <v>6.741295032061001</v>
      </c>
      <c r="P14" s="3">
        <v>2.1621145426670001</v>
      </c>
      <c r="Q14" s="3">
        <v>2.0819709066500005</v>
      </c>
      <c r="R14" s="3">
        <v>2.0294505299340004</v>
      </c>
      <c r="S14" s="3">
        <v>1.9396685925279999</v>
      </c>
      <c r="T14" s="3">
        <v>1.6409978301570001</v>
      </c>
      <c r="U14" s="3">
        <v>1.1984999328119998</v>
      </c>
      <c r="V14" s="3">
        <v>1.0604482082710001</v>
      </c>
      <c r="W14" s="3">
        <v>0.88251273982000011</v>
      </c>
      <c r="X14" s="7">
        <v>1.547031465961104E-2</v>
      </c>
      <c r="Y14" s="7">
        <v>1.3889452372886047E-2</v>
      </c>
      <c r="Z14" s="7">
        <v>5.9469842538343119E-3</v>
      </c>
      <c r="AA14" s="7">
        <v>5.512301833696079E-3</v>
      </c>
      <c r="AB14" s="7">
        <v>1.2850801549799368E-2</v>
      </c>
      <c r="AC14" s="7">
        <v>1.5854257556021045E-2</v>
      </c>
      <c r="AD14" s="7">
        <v>1.5445626014394115E-2</v>
      </c>
      <c r="AE14" s="7">
        <v>1.2269105032422251E-2</v>
      </c>
      <c r="AF14" s="7">
        <v>4.1350681190482422E-3</v>
      </c>
      <c r="AG14" s="7">
        <v>4.0567540825929187E-3</v>
      </c>
      <c r="AH14" s="7">
        <v>4.0044325617729784E-3</v>
      </c>
      <c r="AI14" s="7">
        <v>3.9427818665850401E-3</v>
      </c>
      <c r="AJ14" s="7">
        <v>3.8621434563504442E-3</v>
      </c>
      <c r="AK14" s="7">
        <v>2.7158719283505899E-3</v>
      </c>
      <c r="AL14" s="7">
        <v>2.4049717190429191E-3</v>
      </c>
      <c r="AM14" s="7">
        <v>2.0846938918690394E-3</v>
      </c>
      <c r="AN14" s="8">
        <v>1.2761362947017192</v>
      </c>
      <c r="AO14" s="8">
        <v>1.2426241556527149</v>
      </c>
      <c r="AP14" s="8">
        <v>1.1888165185916832</v>
      </c>
      <c r="AQ14" s="8">
        <v>1.1314542195117161</v>
      </c>
      <c r="AR14" s="8">
        <v>1.0657789374870035</v>
      </c>
      <c r="AS14" s="8">
        <v>0.98126300114285869</v>
      </c>
      <c r="AT14" s="8">
        <v>0.8878901068494045</v>
      </c>
      <c r="AU14" s="8">
        <v>0.81373019963217585</v>
      </c>
      <c r="AV14" s="8">
        <v>0.74764403467559637</v>
      </c>
      <c r="AW14" s="8">
        <v>0.68567127225625657</v>
      </c>
      <c r="AX14" s="8">
        <v>0.62489451286178332</v>
      </c>
      <c r="AY14" s="8">
        <v>0.56138021682925199</v>
      </c>
      <c r="AZ14" s="8">
        <v>0.5083679904054571</v>
      </c>
      <c r="BA14" s="8">
        <v>0.45433054655416183</v>
      </c>
      <c r="BB14" s="8">
        <v>0.40563898158546557</v>
      </c>
      <c r="BC14" s="8">
        <v>0.36557698716028425</v>
      </c>
      <c r="BD14" s="8">
        <v>0.32333442059459266</v>
      </c>
      <c r="BE14" s="8">
        <v>0.27405168254957191</v>
      </c>
      <c r="BF14" s="8">
        <v>0.23201185613479872</v>
      </c>
      <c r="BG14" s="8">
        <v>0.19599786766356647</v>
      </c>
      <c r="BH14" s="8">
        <v>0.16232638119008119</v>
      </c>
      <c r="BI14" s="8">
        <v>0.12749148380859995</v>
      </c>
      <c r="BJ14" s="8">
        <v>0.10006054359591654</v>
      </c>
      <c r="BK14" s="8">
        <v>7.3780536309340741E-2</v>
      </c>
      <c r="BL14" s="8">
        <v>4.829642639602736E-2</v>
      </c>
      <c r="BM14" s="8">
        <v>2.3701623247939254E-2</v>
      </c>
      <c r="BN14" s="8">
        <v>0</v>
      </c>
    </row>
    <row r="15" spans="1:67" x14ac:dyDescent="0.3">
      <c r="A15" s="28" t="s">
        <v>7</v>
      </c>
      <c r="B15" s="29" t="s">
        <v>8</v>
      </c>
      <c r="C15" s="29" t="s">
        <v>9</v>
      </c>
      <c r="D15" s="29" t="s">
        <v>10</v>
      </c>
      <c r="E15" s="29" t="s">
        <v>17</v>
      </c>
      <c r="F15" s="29" t="s">
        <v>17</v>
      </c>
      <c r="G15" s="29" t="s">
        <v>18</v>
      </c>
      <c r="H15" s="3">
        <v>5.877828046926</v>
      </c>
      <c r="I15" s="3">
        <v>4.5449102301839961</v>
      </c>
      <c r="J15" s="3">
        <v>4.9511388364199984</v>
      </c>
      <c r="K15" s="3">
        <v>3.3504766612099988</v>
      </c>
      <c r="L15" s="3">
        <v>3.6979103030720002</v>
      </c>
      <c r="M15" s="3">
        <v>3.6171528048850012</v>
      </c>
      <c r="N15" s="3">
        <v>3.1531280782810001</v>
      </c>
      <c r="O15" s="3">
        <v>3.299537017385</v>
      </c>
      <c r="P15" s="3">
        <v>2.907938327336999</v>
      </c>
      <c r="Q15" s="3">
        <v>3.2032672571280005</v>
      </c>
      <c r="R15" s="3">
        <v>2.8360041350649996</v>
      </c>
      <c r="S15" s="3">
        <v>2.7575105167400005</v>
      </c>
      <c r="T15" s="3">
        <v>2.6137775345550001</v>
      </c>
      <c r="U15" s="3">
        <v>2.2057074660309994</v>
      </c>
      <c r="V15" s="3">
        <v>1.9731985659450004</v>
      </c>
      <c r="W15" s="3">
        <v>1.9274379065589993</v>
      </c>
      <c r="X15" s="7">
        <v>8.3910999666696202E-3</v>
      </c>
      <c r="Y15" s="7">
        <v>7.0878222756739061E-3</v>
      </c>
      <c r="Z15" s="7">
        <v>7.5897532843669157E-3</v>
      </c>
      <c r="AA15" s="7">
        <v>5.5040965002237071E-3</v>
      </c>
      <c r="AB15" s="7">
        <v>5.9389860606782873E-3</v>
      </c>
      <c r="AC15" s="7">
        <v>5.9467523838365897E-3</v>
      </c>
      <c r="AD15" s="7">
        <v>5.5571961265343693E-3</v>
      </c>
      <c r="AE15" s="7">
        <v>6.0051319564165739E-3</v>
      </c>
      <c r="AF15" s="7">
        <v>5.5614644054413839E-3</v>
      </c>
      <c r="AG15" s="7">
        <v>6.2416182096894203E-3</v>
      </c>
      <c r="AH15" s="7">
        <v>5.5958926498920003E-3</v>
      </c>
      <c r="AI15" s="7">
        <v>5.6052165324541508E-3</v>
      </c>
      <c r="AJ15" s="7">
        <v>6.1516131319147363E-3</v>
      </c>
      <c r="AK15" s="7">
        <v>4.9982639340594584E-3</v>
      </c>
      <c r="AL15" s="7">
        <v>4.4749820973256334E-3</v>
      </c>
      <c r="AM15" s="7">
        <v>4.5530425221736075E-3</v>
      </c>
      <c r="AN15" s="8">
        <v>2.1919892311478284</v>
      </c>
      <c r="AO15" s="8">
        <v>2.1344262198823927</v>
      </c>
      <c r="AP15" s="8">
        <v>2.0420021101058894</v>
      </c>
      <c r="AQ15" s="8">
        <v>1.9434722411732306</v>
      </c>
      <c r="AR15" s="8">
        <v>1.8306633573976814</v>
      </c>
      <c r="AS15" s="8">
        <v>1.6854923258269177</v>
      </c>
      <c r="AT15" s="8">
        <v>1.5251079063710038</v>
      </c>
      <c r="AU15" s="8">
        <v>1.3977251819096772</v>
      </c>
      <c r="AV15" s="8">
        <v>1.2842105342077714</v>
      </c>
      <c r="AW15" s="8">
        <v>1.1777613810791652</v>
      </c>
      <c r="AX15" s="8">
        <v>1.0733665741530858</v>
      </c>
      <c r="AY15" s="8">
        <v>0.96426956507555206</v>
      </c>
      <c r="AZ15" s="8">
        <v>0.8732117134004771</v>
      </c>
      <c r="BA15" s="8">
        <v>0.7803928699175553</v>
      </c>
      <c r="BB15" s="8">
        <v>0.69675651657328797</v>
      </c>
      <c r="BC15" s="8">
        <v>0.62794297312742309</v>
      </c>
      <c r="BD15" s="8">
        <v>0.55538391231826068</v>
      </c>
      <c r="BE15" s="8">
        <v>0.4707321149164676</v>
      </c>
      <c r="BF15" s="8">
        <v>0.39852129608535997</v>
      </c>
      <c r="BG15" s="8">
        <v>0.33666091704326484</v>
      </c>
      <c r="BH15" s="8">
        <v>0.27882419846308287</v>
      </c>
      <c r="BI15" s="8">
        <v>0.21898911639123084</v>
      </c>
      <c r="BJ15" s="8">
        <v>0.17187163701531807</v>
      </c>
      <c r="BK15" s="8">
        <v>0.12673108799572833</v>
      </c>
      <c r="BL15" s="8">
        <v>8.2957633132564698E-2</v>
      </c>
      <c r="BM15" s="8">
        <v>4.0711719536469564E-2</v>
      </c>
      <c r="BN15" s="8">
        <v>0</v>
      </c>
    </row>
    <row r="16" spans="1:67" x14ac:dyDescent="0.3">
      <c r="A16" s="26" t="s">
        <v>7</v>
      </c>
      <c r="B16" s="27" t="s">
        <v>8</v>
      </c>
      <c r="C16" s="27" t="s">
        <v>9</v>
      </c>
      <c r="D16" s="27" t="s">
        <v>10</v>
      </c>
      <c r="E16" s="27" t="s">
        <v>19</v>
      </c>
      <c r="F16" s="27" t="s">
        <v>19</v>
      </c>
      <c r="G16" s="27" t="s">
        <v>20</v>
      </c>
      <c r="H16" s="3">
        <v>0.87252813127800011</v>
      </c>
      <c r="I16" s="3">
        <v>0.80913314455299989</v>
      </c>
      <c r="J16" s="3">
        <v>0.84416448268800004</v>
      </c>
      <c r="K16" s="3">
        <v>0.79201045906199996</v>
      </c>
      <c r="L16" s="3">
        <v>0.80097909025800018</v>
      </c>
      <c r="M16" s="3">
        <v>0.78289666879800002</v>
      </c>
      <c r="N16" s="3">
        <v>0.7027776641950001</v>
      </c>
      <c r="O16" s="3">
        <v>0.68967257606400012</v>
      </c>
      <c r="P16" s="3">
        <v>0.65741602847900016</v>
      </c>
      <c r="Q16" s="3">
        <v>0.63831153705099986</v>
      </c>
      <c r="R16" s="3">
        <v>0.62946509208199997</v>
      </c>
      <c r="S16" s="3">
        <v>0.61977186884400026</v>
      </c>
      <c r="T16" s="3">
        <v>0.59953650244699996</v>
      </c>
      <c r="U16" s="3">
        <v>0.61127724891700008</v>
      </c>
      <c r="V16" s="3">
        <v>0.55059356596400011</v>
      </c>
      <c r="W16" s="3">
        <v>0.528577008987</v>
      </c>
      <c r="X16" s="7">
        <v>1.2456081931682456E-3</v>
      </c>
      <c r="Y16" s="7">
        <v>1.2618493293577444E-3</v>
      </c>
      <c r="Z16" s="7">
        <v>1.2940457471921415E-3</v>
      </c>
      <c r="AA16" s="7">
        <v>1.301099048482671E-3</v>
      </c>
      <c r="AB16" s="7">
        <v>1.286403201285117E-3</v>
      </c>
      <c r="AC16" s="7">
        <v>1.2871152761875782E-3</v>
      </c>
      <c r="AD16" s="7">
        <v>1.2386028148303079E-3</v>
      </c>
      <c r="AE16" s="7">
        <v>1.2551987761205395E-3</v>
      </c>
      <c r="AF16" s="7">
        <v>1.2573154690322579E-3</v>
      </c>
      <c r="AG16" s="7">
        <v>1.24376038379153E-3</v>
      </c>
      <c r="AH16" s="7">
        <v>1.2420359471953036E-3</v>
      </c>
      <c r="AI16" s="7">
        <v>1.2598158754082995E-3</v>
      </c>
      <c r="AJ16" s="7">
        <v>1.4110292757348625E-3</v>
      </c>
      <c r="AK16" s="7">
        <v>1.385190499658937E-3</v>
      </c>
      <c r="AL16" s="7">
        <v>1.2486814014136365E-3</v>
      </c>
      <c r="AM16" s="7">
        <v>1.2486179658350953E-3</v>
      </c>
      <c r="AN16" s="8">
        <v>0.55714129168764326</v>
      </c>
      <c r="AO16" s="8">
        <v>0.5425104121221167</v>
      </c>
      <c r="AP16" s="8">
        <v>0.51901883325290965</v>
      </c>
      <c r="AQ16" s="8">
        <v>0.49397534413950284</v>
      </c>
      <c r="AR16" s="8">
        <v>0.4653025357481772</v>
      </c>
      <c r="AS16" s="8">
        <v>0.42840419021998777</v>
      </c>
      <c r="AT16" s="8">
        <v>0.38763903437319142</v>
      </c>
      <c r="AU16" s="8">
        <v>0.35526197036366097</v>
      </c>
      <c r="AV16" s="8">
        <v>0.32640977686406508</v>
      </c>
      <c r="AW16" s="8">
        <v>0.29935343104339174</v>
      </c>
      <c r="AX16" s="8">
        <v>0.27281924157302595</v>
      </c>
      <c r="AY16" s="8">
        <v>0.24508988611223878</v>
      </c>
      <c r="AZ16" s="8">
        <v>0.22194557117690153</v>
      </c>
      <c r="BA16" s="8">
        <v>0.19835366223127737</v>
      </c>
      <c r="BB16" s="8">
        <v>0.17709568100028897</v>
      </c>
      <c r="BC16" s="8">
        <v>0.15960523627718379</v>
      </c>
      <c r="BD16" s="8">
        <v>0.14116278761529405</v>
      </c>
      <c r="BE16" s="8">
        <v>0.11964670939833176</v>
      </c>
      <c r="BF16" s="8">
        <v>0.10129277393838494</v>
      </c>
      <c r="BG16" s="8">
        <v>8.5569625761350965E-2</v>
      </c>
      <c r="BH16" s="8">
        <v>7.0869177584484827E-2</v>
      </c>
      <c r="BI16" s="8">
        <v>5.566080226947874E-2</v>
      </c>
      <c r="BJ16" s="8">
        <v>4.36848796930637E-2</v>
      </c>
      <c r="BK16" s="8">
        <v>3.2211436561641889E-2</v>
      </c>
      <c r="BL16" s="8">
        <v>2.1085469865481151E-2</v>
      </c>
      <c r="BM16" s="8">
        <v>1.0347760694744045E-2</v>
      </c>
      <c r="BN16" s="8">
        <v>0</v>
      </c>
    </row>
    <row r="17" spans="1:66" x14ac:dyDescent="0.3">
      <c r="A17" s="28" t="s">
        <v>7</v>
      </c>
      <c r="B17" s="29" t="s">
        <v>8</v>
      </c>
      <c r="C17" s="29" t="s">
        <v>21</v>
      </c>
      <c r="D17" s="29" t="s">
        <v>22</v>
      </c>
      <c r="E17" s="29" t="s">
        <v>23</v>
      </c>
      <c r="F17" s="29" t="s">
        <v>23</v>
      </c>
      <c r="G17" s="29" t="s">
        <v>24</v>
      </c>
      <c r="H17" s="3">
        <v>1.8275951301329998</v>
      </c>
      <c r="I17" s="3">
        <v>1.6676627665170001</v>
      </c>
      <c r="J17" s="3">
        <v>1.6001638128780005</v>
      </c>
      <c r="K17" s="3">
        <v>1.6365021768070007</v>
      </c>
      <c r="L17" s="3">
        <v>1.6705926938759998</v>
      </c>
      <c r="M17" s="3">
        <v>1.4390134740330001</v>
      </c>
      <c r="N17" s="3">
        <v>1.2532590037380003</v>
      </c>
      <c r="O17" s="3">
        <v>1.0193641587419999</v>
      </c>
      <c r="P17" s="3">
        <v>0.88224256678199953</v>
      </c>
      <c r="Q17" s="3">
        <v>0.85622529929400015</v>
      </c>
      <c r="R17" s="3">
        <v>0.84935849344600001</v>
      </c>
      <c r="S17" s="3">
        <v>0.76580472135299993</v>
      </c>
      <c r="T17" s="3">
        <v>0.71266362710699993</v>
      </c>
      <c r="U17" s="3">
        <v>0.73685786939300002</v>
      </c>
      <c r="V17" s="3">
        <v>0.65776821769799998</v>
      </c>
      <c r="W17" s="3">
        <v>0.66622694108899994</v>
      </c>
      <c r="X17" s="7">
        <v>2.6090476470411184E-3</v>
      </c>
      <c r="Y17" s="7">
        <v>2.6007328431551092E-3</v>
      </c>
      <c r="Z17" s="7">
        <v>2.4529404154413534E-3</v>
      </c>
      <c r="AA17" s="7">
        <v>2.6884132661646161E-3</v>
      </c>
      <c r="AB17" s="7">
        <v>2.6830360687110947E-3</v>
      </c>
      <c r="AC17" s="7">
        <v>2.3657990880345957E-3</v>
      </c>
      <c r="AD17" s="7">
        <v>2.2087926364583494E-3</v>
      </c>
      <c r="AE17" s="7">
        <v>1.8552349170911015E-3</v>
      </c>
      <c r="AF17" s="7">
        <v>1.6872987250099666E-3</v>
      </c>
      <c r="AG17" s="7">
        <v>1.6683688842315831E-3</v>
      </c>
      <c r="AH17" s="7">
        <v>1.6759210227628527E-3</v>
      </c>
      <c r="AI17" s="7">
        <v>1.5566581736319121E-3</v>
      </c>
      <c r="AJ17" s="7">
        <v>1.6772777595610471E-3</v>
      </c>
      <c r="AK17" s="7">
        <v>1.669763633589281E-3</v>
      </c>
      <c r="AL17" s="7">
        <v>1.4917408968309503E-3</v>
      </c>
      <c r="AM17" s="7">
        <v>1.5737781133563153E-3</v>
      </c>
      <c r="AN17" s="8">
        <v>0.67751468824411532</v>
      </c>
      <c r="AO17" s="8">
        <v>0.65972272782856534</v>
      </c>
      <c r="AP17" s="8">
        <v>0.63115566598735473</v>
      </c>
      <c r="AQ17" s="8">
        <v>0.60070139528015443</v>
      </c>
      <c r="AR17" s="8">
        <v>0.56583367118903938</v>
      </c>
      <c r="AS17" s="8">
        <v>0.52096323806869094</v>
      </c>
      <c r="AT17" s="8">
        <v>0.4713905492968643</v>
      </c>
      <c r="AU17" s="8">
        <v>0.43201824507896947</v>
      </c>
      <c r="AV17" s="8">
        <v>0.39693237875442333</v>
      </c>
      <c r="AW17" s="8">
        <v>0.36403036273584466</v>
      </c>
      <c r="AX17" s="8">
        <v>0.33176331777787738</v>
      </c>
      <c r="AY17" s="8">
        <v>0.2980428847377819</v>
      </c>
      <c r="AZ17" s="8">
        <v>0.2698981150860113</v>
      </c>
      <c r="BA17" s="8">
        <v>0.24120904631144394</v>
      </c>
      <c r="BB17" s="8">
        <v>0.21535816298742161</v>
      </c>
      <c r="BC17" s="8">
        <v>0.19408881285914362</v>
      </c>
      <c r="BD17" s="8">
        <v>0.17166177317990983</v>
      </c>
      <c r="BE17" s="8">
        <v>0.14549702961684624</v>
      </c>
      <c r="BF17" s="8">
        <v>0.12317762689670088</v>
      </c>
      <c r="BG17" s="8">
        <v>0.10405740731449922</v>
      </c>
      <c r="BH17" s="8">
        <v>8.6180847611970299E-2</v>
      </c>
      <c r="BI17" s="8">
        <v>6.7686620359428698E-2</v>
      </c>
      <c r="BJ17" s="8">
        <v>5.3123234784079036E-2</v>
      </c>
      <c r="BK17" s="8">
        <v>3.9170892061956869E-2</v>
      </c>
      <c r="BL17" s="8">
        <v>2.5641099942743644E-2</v>
      </c>
      <c r="BM17" s="8">
        <v>1.2583450492222261E-2</v>
      </c>
      <c r="BN17" s="8">
        <v>0</v>
      </c>
    </row>
    <row r="18" spans="1:66" x14ac:dyDescent="0.3">
      <c r="A18" s="28" t="s">
        <v>7</v>
      </c>
      <c r="B18" s="29" t="s">
        <v>8</v>
      </c>
      <c r="C18" s="29" t="s">
        <v>21</v>
      </c>
      <c r="D18" s="29" t="s">
        <v>22</v>
      </c>
      <c r="E18" s="29" t="s">
        <v>25</v>
      </c>
      <c r="F18" s="29" t="s">
        <v>25</v>
      </c>
      <c r="G18" s="29" t="s">
        <v>26</v>
      </c>
      <c r="H18" s="3">
        <v>2.1125031377830004</v>
      </c>
      <c r="I18" s="3">
        <v>1.8802346928710012</v>
      </c>
      <c r="J18" s="3">
        <v>1.9923158967389998</v>
      </c>
      <c r="K18" s="3">
        <v>1.8007144184530004</v>
      </c>
      <c r="L18" s="3">
        <v>1.8784009325449997</v>
      </c>
      <c r="M18" s="3">
        <v>1.808676386408</v>
      </c>
      <c r="N18" s="3">
        <v>1.6576116004209998</v>
      </c>
      <c r="O18" s="3">
        <v>1.6233812509920005</v>
      </c>
      <c r="P18" s="3">
        <v>1.5794245329240002</v>
      </c>
      <c r="Q18" s="3">
        <v>1.5214476982249998</v>
      </c>
      <c r="R18" s="3">
        <v>1.4934482664970001</v>
      </c>
      <c r="S18" s="3">
        <v>1.4456156516939997</v>
      </c>
      <c r="T18" s="3">
        <v>1.3101243925870001</v>
      </c>
      <c r="U18" s="3">
        <v>1.4017509316859997</v>
      </c>
      <c r="V18" s="3">
        <v>1.3239603081440006</v>
      </c>
      <c r="W18" s="3">
        <v>1.2459777847080005</v>
      </c>
      <c r="X18" s="7">
        <v>3.0157780846125472E-3</v>
      </c>
      <c r="Y18" s="7">
        <v>2.9322403886262124E-3</v>
      </c>
      <c r="Z18" s="7">
        <v>3.0540824283782071E-3</v>
      </c>
      <c r="AA18" s="7">
        <v>2.9581778745863987E-3</v>
      </c>
      <c r="AB18" s="7">
        <v>3.0167840862668541E-3</v>
      </c>
      <c r="AC18" s="7">
        <v>2.973540569791515E-3</v>
      </c>
      <c r="AD18" s="7">
        <v>2.9214394520186986E-3</v>
      </c>
      <c r="AE18" s="7">
        <v>2.9545413724455507E-3</v>
      </c>
      <c r="AF18" s="7">
        <v>3.0206669922679375E-3</v>
      </c>
      <c r="AG18" s="7">
        <v>2.9645655189087915E-3</v>
      </c>
      <c r="AH18" s="7">
        <v>2.9468138195408414E-3</v>
      </c>
      <c r="AI18" s="7">
        <v>2.9385159916014568E-3</v>
      </c>
      <c r="AJ18" s="7">
        <v>3.0834217186934887E-3</v>
      </c>
      <c r="AK18" s="7">
        <v>3.1764507462033083E-3</v>
      </c>
      <c r="AL18" s="7">
        <v>3.002586145544195E-3</v>
      </c>
      <c r="AM18" s="7">
        <v>2.9432802043345861E-3</v>
      </c>
      <c r="AN18" s="8">
        <v>1.2875108110955813</v>
      </c>
      <c r="AO18" s="8">
        <v>1.2536999701159219</v>
      </c>
      <c r="AP18" s="8">
        <v>1.1994127323630155</v>
      </c>
      <c r="AQ18" s="8">
        <v>1.1415391490150717</v>
      </c>
      <c r="AR18" s="8">
        <v>1.0752784870625545</v>
      </c>
      <c r="AS18" s="8">
        <v>0.99000923940873198</v>
      </c>
      <c r="AT18" s="8">
        <v>0.89580408956287882</v>
      </c>
      <c r="AU18" s="8">
        <v>0.82098317686848299</v>
      </c>
      <c r="AV18" s="8">
        <v>0.75430796968355607</v>
      </c>
      <c r="AW18" s="8">
        <v>0.6917828288035156</v>
      </c>
      <c r="AX18" s="8">
        <v>0.63046435121720934</v>
      </c>
      <c r="AY18" s="8">
        <v>0.56638393665606468</v>
      </c>
      <c r="AZ18" s="8">
        <v>0.51289919923086957</v>
      </c>
      <c r="BA18" s="8">
        <v>0.45838010636330473</v>
      </c>
      <c r="BB18" s="8">
        <v>0.40925454151052187</v>
      </c>
      <c r="BC18" s="8">
        <v>0.36883546468414879</v>
      </c>
      <c r="BD18" s="8">
        <v>0.3262163797419208</v>
      </c>
      <c r="BE18" s="8">
        <v>0.27649437254190867</v>
      </c>
      <c r="BF18" s="8">
        <v>0.23407983482338582</v>
      </c>
      <c r="BG18" s="8">
        <v>0.19774484482279095</v>
      </c>
      <c r="BH18" s="8">
        <v>0.16377323611589809</v>
      </c>
      <c r="BI18" s="8">
        <v>0.12862784673368838</v>
      </c>
      <c r="BJ18" s="8">
        <v>0.10095240780997883</v>
      </c>
      <c r="BK18" s="8">
        <v>7.4438160360378883E-2</v>
      </c>
      <c r="BL18" s="8">
        <v>4.8726904312913946E-2</v>
      </c>
      <c r="BM18" s="8">
        <v>2.3912881640412015E-2</v>
      </c>
      <c r="BN18" s="8">
        <v>0</v>
      </c>
    </row>
    <row r="19" spans="1:66" x14ac:dyDescent="0.3">
      <c r="A19" s="28" t="s">
        <v>7</v>
      </c>
      <c r="B19" s="29" t="s">
        <v>8</v>
      </c>
      <c r="C19" s="29" t="s">
        <v>21</v>
      </c>
      <c r="D19" s="29" t="s">
        <v>22</v>
      </c>
      <c r="E19" s="29" t="s">
        <v>27</v>
      </c>
      <c r="F19" s="29" t="s">
        <v>27</v>
      </c>
      <c r="G19" s="29" t="s">
        <v>28</v>
      </c>
      <c r="H19" s="3">
        <v>1.2459749806090001</v>
      </c>
      <c r="I19" s="3">
        <v>1.1086220176289996</v>
      </c>
      <c r="J19" s="3">
        <v>1.2413725346630002</v>
      </c>
      <c r="K19" s="3">
        <v>1.0370867238599999</v>
      </c>
      <c r="L19" s="3">
        <v>0.94920144503799997</v>
      </c>
      <c r="M19" s="3">
        <v>0.92537734841899966</v>
      </c>
      <c r="N19" s="3">
        <v>0.81333497596099968</v>
      </c>
      <c r="O19" s="3">
        <v>0.76423807933599985</v>
      </c>
      <c r="P19" s="3">
        <v>0.71672944155600038</v>
      </c>
      <c r="Q19" s="3">
        <v>0.72402766005200025</v>
      </c>
      <c r="R19" s="3">
        <v>0.70897162018600002</v>
      </c>
      <c r="S19" s="3">
        <v>0.73708712638499996</v>
      </c>
      <c r="T19" s="3">
        <v>0.69107906450000001</v>
      </c>
      <c r="U19" s="3">
        <v>0.66491540515999992</v>
      </c>
      <c r="V19" s="3">
        <v>0.57042784731400031</v>
      </c>
      <c r="W19" s="3">
        <v>0.532019418129</v>
      </c>
      <c r="X19" s="7">
        <v>1.778735365306781E-3</v>
      </c>
      <c r="Y19" s="7">
        <v>1.7289045182164713E-3</v>
      </c>
      <c r="Z19" s="7">
        <v>1.902938209443125E-3</v>
      </c>
      <c r="AA19" s="7">
        <v>1.7037054677362874E-3</v>
      </c>
      <c r="AB19" s="7">
        <v>1.5244539993772284E-3</v>
      </c>
      <c r="AC19" s="7">
        <v>1.5213595469970816E-3</v>
      </c>
      <c r="AD19" s="7">
        <v>1.4334533408644466E-3</v>
      </c>
      <c r="AE19" s="7">
        <v>1.3909074177225812E-3</v>
      </c>
      <c r="AF19" s="7">
        <v>1.3707530314770785E-3</v>
      </c>
      <c r="AG19" s="7">
        <v>1.4107796398328452E-3</v>
      </c>
      <c r="AH19" s="7">
        <v>1.3989151247446722E-3</v>
      </c>
      <c r="AI19" s="7">
        <v>1.4982836589710372E-3</v>
      </c>
      <c r="AJ19" s="7">
        <v>1.6264777672034486E-3</v>
      </c>
      <c r="AK19" s="7">
        <v>1.50673774287576E-3</v>
      </c>
      <c r="AL19" s="7">
        <v>1.2936632169726107E-3</v>
      </c>
      <c r="AM19" s="7">
        <v>1.2567497116874047E-3</v>
      </c>
      <c r="AN19" s="8">
        <v>0.61058068477865368</v>
      </c>
      <c r="AO19" s="8">
        <v>0.59454645325190181</v>
      </c>
      <c r="AP19" s="8">
        <v>0.56880162958420333</v>
      </c>
      <c r="AQ19" s="8">
        <v>0.54135604089736888</v>
      </c>
      <c r="AR19" s="8">
        <v>0.50993301904761179</v>
      </c>
      <c r="AS19" s="8">
        <v>0.46949549015515224</v>
      </c>
      <c r="AT19" s="8">
        <v>0.42482025760031933</v>
      </c>
      <c r="AU19" s="8">
        <v>0.38933767856874285</v>
      </c>
      <c r="AV19" s="8">
        <v>0.35771806550616253</v>
      </c>
      <c r="AW19" s="8">
        <v>0.32806655267581097</v>
      </c>
      <c r="AX19" s="8">
        <v>0.29898727993372604</v>
      </c>
      <c r="AY19" s="8">
        <v>0.26859820431085807</v>
      </c>
      <c r="AZ19" s="8">
        <v>0.24323395313653706</v>
      </c>
      <c r="BA19" s="8">
        <v>0.21737917601954901</v>
      </c>
      <c r="BB19" s="8">
        <v>0.19408219026264764</v>
      </c>
      <c r="BC19" s="8">
        <v>0.17491411229849627</v>
      </c>
      <c r="BD19" s="8">
        <v>0.15470271691104942</v>
      </c>
      <c r="BE19" s="8">
        <v>0.13112287824630148</v>
      </c>
      <c r="BF19" s="8">
        <v>0.11100848599299777</v>
      </c>
      <c r="BG19" s="8">
        <v>9.3777218585533839E-2</v>
      </c>
      <c r="BH19" s="8">
        <v>7.7666745625981151E-2</v>
      </c>
      <c r="BI19" s="8">
        <v>6.0999626615507098E-2</v>
      </c>
      <c r="BJ19" s="8">
        <v>4.7875007929618713E-2</v>
      </c>
      <c r="BK19" s="8">
        <v>3.5301065074419206E-2</v>
      </c>
      <c r="BL19" s="8">
        <v>2.3107927596511844E-2</v>
      </c>
      <c r="BM19" s="8">
        <v>1.1340288191141055E-2</v>
      </c>
      <c r="BN19" s="8">
        <v>0</v>
      </c>
    </row>
    <row r="20" spans="1:66" x14ac:dyDescent="0.3">
      <c r="A20" s="28" t="s">
        <v>7</v>
      </c>
      <c r="B20" s="29" t="s">
        <v>8</v>
      </c>
      <c r="C20" s="29" t="s">
        <v>21</v>
      </c>
      <c r="D20" s="29" t="s">
        <v>22</v>
      </c>
      <c r="E20" s="29" t="s">
        <v>29</v>
      </c>
      <c r="F20" s="29" t="s">
        <v>29</v>
      </c>
      <c r="G20" s="29" t="s">
        <v>30</v>
      </c>
      <c r="H20" s="3">
        <v>0.85416998798799992</v>
      </c>
      <c r="I20" s="3">
        <v>0.77962549719300001</v>
      </c>
      <c r="J20" s="3">
        <v>0.81270070992500021</v>
      </c>
      <c r="K20" s="3">
        <v>0.72646667767799988</v>
      </c>
      <c r="L20" s="3">
        <v>0.77330006816900021</v>
      </c>
      <c r="M20" s="3">
        <v>0.73587212574499972</v>
      </c>
      <c r="N20" s="3">
        <v>0.64770599805000006</v>
      </c>
      <c r="O20" s="3">
        <v>0.6246132586619999</v>
      </c>
      <c r="P20" s="3">
        <v>0.57734265697699949</v>
      </c>
      <c r="Q20" s="3">
        <v>0.55271845430800004</v>
      </c>
      <c r="R20" s="3">
        <v>0.55587883530999982</v>
      </c>
      <c r="S20" s="3">
        <v>0.54281801787999984</v>
      </c>
      <c r="T20" s="3">
        <v>0.4864576186520001</v>
      </c>
      <c r="U20" s="3">
        <v>0.51310398885899999</v>
      </c>
      <c r="V20" s="3">
        <v>0.46393740388599997</v>
      </c>
      <c r="W20" s="3">
        <v>0.43678612604199984</v>
      </c>
      <c r="X20" s="7">
        <v>1.2194003806363018E-3</v>
      </c>
      <c r="Y20" s="7">
        <v>1.2158319275459445E-3</v>
      </c>
      <c r="Z20" s="7">
        <v>1.2458139604141277E-3</v>
      </c>
      <c r="AA20" s="7">
        <v>1.19342502648342E-3</v>
      </c>
      <c r="AB20" s="7">
        <v>1.2419496280810251E-3</v>
      </c>
      <c r="AC20" s="7">
        <v>1.2098049360986568E-3</v>
      </c>
      <c r="AD20" s="7">
        <v>1.1415423586151469E-3</v>
      </c>
      <c r="AE20" s="7">
        <v>1.1367913195789439E-3</v>
      </c>
      <c r="AF20" s="7">
        <v>1.1041742551194181E-3</v>
      </c>
      <c r="AG20" s="7">
        <v>1.0769808736887259E-3</v>
      </c>
      <c r="AH20" s="7">
        <v>1.0968384179279272E-3</v>
      </c>
      <c r="AI20" s="7">
        <v>1.1033910875277539E-3</v>
      </c>
      <c r="AJ20" s="7">
        <v>1.1448943284031604E-3</v>
      </c>
      <c r="AK20" s="7">
        <v>1.1627240699107024E-3</v>
      </c>
      <c r="AL20" s="7">
        <v>1.0521554254603333E-3</v>
      </c>
      <c r="AM20" s="7">
        <v>1.0317872229228316E-3</v>
      </c>
      <c r="AN20" s="8">
        <v>0.46716133409799998</v>
      </c>
      <c r="AO20" s="8">
        <v>0.45489338462300299</v>
      </c>
      <c r="AP20" s="8">
        <v>0.43519576484801814</v>
      </c>
      <c r="AQ20" s="8">
        <v>0.41419687289863621</v>
      </c>
      <c r="AR20" s="8">
        <v>0.39015480741134562</v>
      </c>
      <c r="AS20" s="8">
        <v>0.3592156532324412</v>
      </c>
      <c r="AT20" s="8">
        <v>0.32503418997665529</v>
      </c>
      <c r="AU20" s="8">
        <v>0.29788611705057166</v>
      </c>
      <c r="AV20" s="8">
        <v>0.27369363767770633</v>
      </c>
      <c r="AW20" s="8">
        <v>0.25100697130064492</v>
      </c>
      <c r="AX20" s="8">
        <v>0.22875813148725205</v>
      </c>
      <c r="AY20" s="8">
        <v>0.20550714850679544</v>
      </c>
      <c r="AZ20" s="8">
        <v>0.1861007085187894</v>
      </c>
      <c r="BA20" s="8">
        <v>0.16631896226987689</v>
      </c>
      <c r="BB20" s="8">
        <v>0.14849420754380557</v>
      </c>
      <c r="BC20" s="8">
        <v>0.13382852109636478</v>
      </c>
      <c r="BD20" s="8">
        <v>0.11836458214683065</v>
      </c>
      <c r="BE20" s="8">
        <v>0.1003234138572825</v>
      </c>
      <c r="BF20" s="8">
        <v>8.4933692967191957E-2</v>
      </c>
      <c r="BG20" s="8">
        <v>7.1749879474650141E-2</v>
      </c>
      <c r="BH20" s="8">
        <v>5.9423596923699862E-2</v>
      </c>
      <c r="BI20" s="8">
        <v>4.6671418961624564E-2</v>
      </c>
      <c r="BJ20" s="8">
        <v>3.6629643111722149E-2</v>
      </c>
      <c r="BK20" s="8">
        <v>2.7009194798267119E-2</v>
      </c>
      <c r="BL20" s="8">
        <v>1.7680104453582396E-2</v>
      </c>
      <c r="BM20" s="8">
        <v>8.6765669018006638E-3</v>
      </c>
      <c r="BN20" s="8">
        <v>0</v>
      </c>
    </row>
    <row r="21" spans="1:66" x14ac:dyDescent="0.3">
      <c r="A21" s="28" t="s">
        <v>7</v>
      </c>
      <c r="B21" s="29" t="s">
        <v>8</v>
      </c>
      <c r="C21" s="29" t="s">
        <v>31</v>
      </c>
      <c r="D21" s="29" t="s">
        <v>32</v>
      </c>
      <c r="E21" s="29" t="s">
        <v>33</v>
      </c>
      <c r="F21" s="29" t="s">
        <v>33</v>
      </c>
      <c r="G21" s="29" t="s">
        <v>34</v>
      </c>
      <c r="H21" s="3">
        <v>2.0055682427970001</v>
      </c>
      <c r="I21" s="3">
        <v>1.8507043955749998</v>
      </c>
      <c r="J21" s="3">
        <v>1.8719476002170004</v>
      </c>
      <c r="K21" s="3">
        <v>1.7463473272919998</v>
      </c>
      <c r="L21" s="3">
        <v>1.7799272647060005</v>
      </c>
      <c r="M21" s="3">
        <v>1.7089176569390006</v>
      </c>
      <c r="N21" s="3">
        <v>1.489947711778</v>
      </c>
      <c r="O21" s="3">
        <v>1.4217061653479999</v>
      </c>
      <c r="P21" s="3">
        <v>1.3437892202660002</v>
      </c>
      <c r="Q21" s="3">
        <v>1.303249942288</v>
      </c>
      <c r="R21" s="3">
        <v>1.2794539089649999</v>
      </c>
      <c r="S21" s="3">
        <v>1.2380337634059999</v>
      </c>
      <c r="T21" s="3">
        <v>1.1320404144930003</v>
      </c>
      <c r="U21" s="3">
        <v>1.1381746862440003</v>
      </c>
      <c r="V21" s="3">
        <v>1.0472681965499999</v>
      </c>
      <c r="W21" s="3">
        <v>0.95055186842199979</v>
      </c>
      <c r="X21" s="7">
        <v>2.8631194177394801E-3</v>
      </c>
      <c r="Y21" s="7">
        <v>2.88618766406593E-3</v>
      </c>
      <c r="Z21" s="7">
        <v>2.8695661576686455E-3</v>
      </c>
      <c r="AA21" s="7">
        <v>2.8688646972552254E-3</v>
      </c>
      <c r="AB21" s="7">
        <v>2.8586315912877748E-3</v>
      </c>
      <c r="AC21" s="7">
        <v>2.8095329941433132E-3</v>
      </c>
      <c r="AD21" s="7">
        <v>2.6259420635857721E-3</v>
      </c>
      <c r="AE21" s="7">
        <v>2.5874942700088383E-3</v>
      </c>
      <c r="AF21" s="7">
        <v>2.5700118350753111E-3</v>
      </c>
      <c r="AG21" s="7">
        <v>2.5394036521494095E-3</v>
      </c>
      <c r="AH21" s="7">
        <v>2.5245685069809447E-3</v>
      </c>
      <c r="AI21" s="7">
        <v>2.5165624124559036E-3</v>
      </c>
      <c r="AJ21" s="7">
        <v>2.6642951007071658E-3</v>
      </c>
      <c r="AK21" s="7">
        <v>2.5791713418595618E-3</v>
      </c>
      <c r="AL21" s="7">
        <v>2.3750810037789075E-3</v>
      </c>
      <c r="AM21" s="7">
        <v>2.2454176405523854E-3</v>
      </c>
      <c r="AN21" s="8">
        <v>1.0525485212895507</v>
      </c>
      <c r="AO21" s="8">
        <v>1.0249079373270642</v>
      </c>
      <c r="AP21" s="8">
        <v>0.98052776488168181</v>
      </c>
      <c r="AQ21" s="8">
        <v>0.93321573142172853</v>
      </c>
      <c r="AR21" s="8">
        <v>0.87904720626702093</v>
      </c>
      <c r="AS21" s="8">
        <v>0.80933903779491911</v>
      </c>
      <c r="AT21" s="8">
        <v>0.73232571075051245</v>
      </c>
      <c r="AU21" s="8">
        <v>0.6711591245445232</v>
      </c>
      <c r="AV21" s="8">
        <v>0.61665170594704222</v>
      </c>
      <c r="AW21" s="8">
        <v>0.56553699373681454</v>
      </c>
      <c r="AX21" s="8">
        <v>0.51540873667288079</v>
      </c>
      <c r="AY21" s="8">
        <v>0.46302257804127994</v>
      </c>
      <c r="AZ21" s="8">
        <v>0.41929845487019318</v>
      </c>
      <c r="BA21" s="8">
        <v>0.37472873934992246</v>
      </c>
      <c r="BB21" s="8">
        <v>0.33456826830944131</v>
      </c>
      <c r="BC21" s="8">
        <v>0.3015254082582029</v>
      </c>
      <c r="BD21" s="8">
        <v>0.2666840271621605</v>
      </c>
      <c r="BE21" s="8">
        <v>0.22603596059611131</v>
      </c>
      <c r="BF21" s="8">
        <v>0.1913617981952358</v>
      </c>
      <c r="BG21" s="8">
        <v>0.1616577058749131</v>
      </c>
      <c r="BH21" s="8">
        <v>0.13388569324238164</v>
      </c>
      <c r="BI21" s="8">
        <v>0.10515410721949417</v>
      </c>
      <c r="BJ21" s="8">
        <v>8.2529254624740117E-2</v>
      </c>
      <c r="BK21" s="8">
        <v>6.085368366589565E-2</v>
      </c>
      <c r="BL21" s="8">
        <v>3.9834563437904653E-2</v>
      </c>
      <c r="BM21" s="8">
        <v>1.9548937370840607E-2</v>
      </c>
      <c r="BN21" s="8">
        <v>0</v>
      </c>
    </row>
    <row r="22" spans="1:66" x14ac:dyDescent="0.3">
      <c r="A22" s="28" t="s">
        <v>7</v>
      </c>
      <c r="B22" s="29" t="s">
        <v>8</v>
      </c>
      <c r="C22" s="29" t="s">
        <v>31</v>
      </c>
      <c r="D22" s="29" t="s">
        <v>32</v>
      </c>
      <c r="E22" s="29" t="s">
        <v>35</v>
      </c>
      <c r="F22" s="29" t="s">
        <v>35</v>
      </c>
      <c r="G22" s="29" t="s">
        <v>36</v>
      </c>
      <c r="H22" s="3">
        <v>4.2054978914750016</v>
      </c>
      <c r="I22" s="3">
        <v>4.142574612723001</v>
      </c>
      <c r="J22" s="3">
        <v>4.1832827084049988</v>
      </c>
      <c r="K22" s="3">
        <v>3.9574407569020016</v>
      </c>
      <c r="L22" s="3">
        <v>4.0139965007979983</v>
      </c>
      <c r="M22" s="3">
        <v>3.9362498580360001</v>
      </c>
      <c r="N22" s="3">
        <v>3.7983187252139987</v>
      </c>
      <c r="O22" s="3">
        <v>3.6643058124100003</v>
      </c>
      <c r="P22" s="3">
        <v>3.6531271383530028</v>
      </c>
      <c r="Q22" s="3">
        <v>3.6426563514649994</v>
      </c>
      <c r="R22" s="3">
        <v>3.542253855605999</v>
      </c>
      <c r="S22" s="3">
        <v>3.476129704619999</v>
      </c>
      <c r="T22" s="3">
        <v>3.2676423790470004</v>
      </c>
      <c r="U22" s="3">
        <v>3.2988591674690015</v>
      </c>
      <c r="V22" s="3">
        <v>3.0420914141710007</v>
      </c>
      <c r="W22" s="3">
        <v>2.966871042253</v>
      </c>
      <c r="X22" s="7">
        <v>6.0037062900199049E-3</v>
      </c>
      <c r="Y22" s="7">
        <v>6.460376802098159E-3</v>
      </c>
      <c r="Z22" s="7">
        <v>6.4126829653820775E-3</v>
      </c>
      <c r="AA22" s="7">
        <v>6.5012050589961477E-3</v>
      </c>
      <c r="AB22" s="7">
        <v>6.4466326416967651E-3</v>
      </c>
      <c r="AC22" s="7">
        <v>6.4713614517582481E-3</v>
      </c>
      <c r="AD22" s="7">
        <v>6.694305332059238E-3</v>
      </c>
      <c r="AE22" s="7">
        <v>6.6690083536707053E-3</v>
      </c>
      <c r="AF22" s="7">
        <v>6.9866462976563926E-3</v>
      </c>
      <c r="AG22" s="7">
        <v>7.0977749871952841E-3</v>
      </c>
      <c r="AH22" s="7">
        <v>6.9894370285122649E-3</v>
      </c>
      <c r="AI22" s="7">
        <v>7.0659602460287291E-3</v>
      </c>
      <c r="AJ22" s="7">
        <v>7.690505983619954E-3</v>
      </c>
      <c r="AK22" s="7">
        <v>7.4754105221267768E-3</v>
      </c>
      <c r="AL22" s="7">
        <v>6.8991052658319719E-3</v>
      </c>
      <c r="AM22" s="7">
        <v>7.0084177379801608E-3</v>
      </c>
      <c r="AN22" s="8">
        <v>3.0724435428959467</v>
      </c>
      <c r="AO22" s="8">
        <v>2.9917592494883913</v>
      </c>
      <c r="AP22" s="8">
        <v>2.8622112319819251</v>
      </c>
      <c r="AQ22" s="8">
        <v>2.7241049606176224</v>
      </c>
      <c r="AR22" s="8">
        <v>2.5659842355646116</v>
      </c>
      <c r="AS22" s="8">
        <v>2.3625024883793966</v>
      </c>
      <c r="AT22" s="8">
        <v>2.1376966056970264</v>
      </c>
      <c r="AU22" s="8">
        <v>1.9591481786854787</v>
      </c>
      <c r="AV22" s="8">
        <v>1.8000382061546383</v>
      </c>
      <c r="AW22" s="8">
        <v>1.6508317189469137</v>
      </c>
      <c r="AX22" s="8">
        <v>1.5045047453039169</v>
      </c>
      <c r="AY22" s="8">
        <v>1.3515868402674922</v>
      </c>
      <c r="AZ22" s="8">
        <v>1.2239538645057637</v>
      </c>
      <c r="BA22" s="8">
        <v>1.0938525609656733</v>
      </c>
      <c r="BB22" s="8">
        <v>0.97662206998858159</v>
      </c>
      <c r="BC22" s="8">
        <v>0.88016825341881455</v>
      </c>
      <c r="BD22" s="8">
        <v>0.7784644609485537</v>
      </c>
      <c r="BE22" s="8">
        <v>0.65981065342711764</v>
      </c>
      <c r="BF22" s="8">
        <v>0.55859498097206295</v>
      </c>
      <c r="BG22" s="8">
        <v>0.47188719999931827</v>
      </c>
      <c r="BH22" s="8">
        <v>0.39081925950997654</v>
      </c>
      <c r="BI22" s="8">
        <v>0.30695027469108505</v>
      </c>
      <c r="BJ22" s="8">
        <v>0.24090716042347979</v>
      </c>
      <c r="BK22" s="8">
        <v>0.17763504832218494</v>
      </c>
      <c r="BL22" s="8">
        <v>0.11627914983807232</v>
      </c>
      <c r="BM22" s="8">
        <v>5.7064358726122297E-2</v>
      </c>
      <c r="BN22" s="8">
        <v>0</v>
      </c>
    </row>
    <row r="23" spans="1:66" x14ac:dyDescent="0.3">
      <c r="A23" s="28" t="s">
        <v>7</v>
      </c>
      <c r="B23" s="29" t="s">
        <v>8</v>
      </c>
      <c r="C23" s="29" t="s">
        <v>31</v>
      </c>
      <c r="D23" s="29" t="s">
        <v>32</v>
      </c>
      <c r="E23" s="29" t="s">
        <v>37</v>
      </c>
      <c r="F23" s="29" t="s">
        <v>37</v>
      </c>
      <c r="G23" s="29" t="s">
        <v>38</v>
      </c>
      <c r="H23" s="3">
        <v>2.1222353499280002</v>
      </c>
      <c r="I23" s="3">
        <v>1.8954713210249998</v>
      </c>
      <c r="J23" s="3">
        <v>1.96740308805</v>
      </c>
      <c r="K23" s="3">
        <v>1.785117485282</v>
      </c>
      <c r="L23" s="3">
        <v>1.8403946022240001</v>
      </c>
      <c r="M23" s="3">
        <v>1.7584899616220002</v>
      </c>
      <c r="N23" s="3">
        <v>1.6270647552909994</v>
      </c>
      <c r="O23" s="3">
        <v>1.4168300678660002</v>
      </c>
      <c r="P23" s="3">
        <v>1.4041885861239995</v>
      </c>
      <c r="Q23" s="3">
        <v>1.3842294821870003</v>
      </c>
      <c r="R23" s="3">
        <v>1.3917014646959995</v>
      </c>
      <c r="S23" s="3">
        <v>1.3001592592260001</v>
      </c>
      <c r="T23" s="3">
        <v>1.2097939696950002</v>
      </c>
      <c r="U23" s="3">
        <v>1.2448635180849996</v>
      </c>
      <c r="V23" s="3">
        <v>1.0893138442220001</v>
      </c>
      <c r="W23" s="3">
        <v>1.023347693356</v>
      </c>
      <c r="X23" s="7">
        <v>3.0296716460358418E-3</v>
      </c>
      <c r="Y23" s="7">
        <v>2.9560020268031006E-3</v>
      </c>
      <c r="Z23" s="7">
        <v>3.0158928162874947E-3</v>
      </c>
      <c r="AA23" s="7">
        <v>2.9325555426135733E-3</v>
      </c>
      <c r="AB23" s="7">
        <v>2.9557444591546338E-3</v>
      </c>
      <c r="AC23" s="7">
        <v>2.8910319622399276E-3</v>
      </c>
      <c r="AD23" s="7">
        <v>2.8676024986124707E-3</v>
      </c>
      <c r="AE23" s="7">
        <v>2.5786198101505381E-3</v>
      </c>
      <c r="AF23" s="7">
        <v>2.68552629429636E-3</v>
      </c>
      <c r="AG23" s="7">
        <v>2.697193599185875E-3</v>
      </c>
      <c r="AH23" s="7">
        <v>2.7460510021286629E-3</v>
      </c>
      <c r="AI23" s="7">
        <v>2.6428454689096134E-3</v>
      </c>
      <c r="AJ23" s="7">
        <v>2.8472907018668924E-3</v>
      </c>
      <c r="AK23" s="7">
        <v>2.8209345623093525E-3</v>
      </c>
      <c r="AL23" s="7">
        <v>2.4704355838247082E-3</v>
      </c>
      <c r="AM23" s="7">
        <v>2.4173777774954856E-3</v>
      </c>
      <c r="AN23" s="8">
        <v>1.122122295432423</v>
      </c>
      <c r="AO23" s="8">
        <v>1.0926546605484009</v>
      </c>
      <c r="AP23" s="8">
        <v>1.0453409453430573</v>
      </c>
      <c r="AQ23" s="8">
        <v>0.99490157222739872</v>
      </c>
      <c r="AR23" s="8">
        <v>0.93715249125171218</v>
      </c>
      <c r="AS23" s="8">
        <v>0.8628365918569072</v>
      </c>
      <c r="AT23" s="8">
        <v>0.78073266070883973</v>
      </c>
      <c r="AU23" s="8">
        <v>0.71552294473950984</v>
      </c>
      <c r="AV23" s="8">
        <v>0.65741256936245351</v>
      </c>
      <c r="AW23" s="8">
        <v>0.60291915928627349</v>
      </c>
      <c r="AX23" s="8">
        <v>0.54947740933854461</v>
      </c>
      <c r="AY23" s="8">
        <v>0.49362850984975049</v>
      </c>
      <c r="AZ23" s="8">
        <v>0.44701420897324712</v>
      </c>
      <c r="BA23" s="8">
        <v>0.39949842183870032</v>
      </c>
      <c r="BB23" s="8">
        <v>0.35668333157152687</v>
      </c>
      <c r="BC23" s="8">
        <v>0.32145632852284939</v>
      </c>
      <c r="BD23" s="8">
        <v>0.28431192164683444</v>
      </c>
      <c r="BE23" s="8">
        <v>0.24097700564305491</v>
      </c>
      <c r="BF23" s="8">
        <v>0.20401087066830115</v>
      </c>
      <c r="BG23" s="8">
        <v>0.17234332890273935</v>
      </c>
      <c r="BH23" s="8">
        <v>0.14273557787401361</v>
      </c>
      <c r="BI23" s="8">
        <v>0.11210482536493527</v>
      </c>
      <c r="BJ23" s="8">
        <v>8.798446320211431E-2</v>
      </c>
      <c r="BK23" s="8">
        <v>6.487613047713213E-2</v>
      </c>
      <c r="BL23" s="8">
        <v>4.2467640073947252E-2</v>
      </c>
      <c r="BM23" s="8">
        <v>2.084112801655609E-2</v>
      </c>
      <c r="BN23" s="8">
        <v>0</v>
      </c>
    </row>
    <row r="24" spans="1:66" x14ac:dyDescent="0.3">
      <c r="A24" s="26" t="s">
        <v>7</v>
      </c>
      <c r="B24" s="27" t="s">
        <v>8</v>
      </c>
      <c r="C24" s="27" t="s">
        <v>31</v>
      </c>
      <c r="D24" s="27" t="s">
        <v>32</v>
      </c>
      <c r="E24" s="27" t="s">
        <v>39</v>
      </c>
      <c r="F24" s="27" t="s">
        <v>39</v>
      </c>
      <c r="G24" s="27" t="s">
        <v>40</v>
      </c>
      <c r="H24" s="3">
        <v>11.247559895147999</v>
      </c>
      <c r="I24" s="3">
        <v>8.6212499750370011</v>
      </c>
      <c r="J24" s="3">
        <v>10.024880750250007</v>
      </c>
      <c r="K24" s="3">
        <v>9.9856525117270003</v>
      </c>
      <c r="L24" s="3">
        <v>8.6658091653470013</v>
      </c>
      <c r="M24" s="3">
        <v>8.8774071711040037</v>
      </c>
      <c r="N24" s="3">
        <v>8.1669874870149979</v>
      </c>
      <c r="O24" s="3">
        <v>9.3239491315120073</v>
      </c>
      <c r="P24" s="3">
        <v>8.3912353628400016</v>
      </c>
      <c r="Q24" s="3">
        <v>7.9643168570199974</v>
      </c>
      <c r="R24" s="3">
        <v>8.1833669963410038</v>
      </c>
      <c r="S24" s="3">
        <v>7.9106975559209989</v>
      </c>
      <c r="T24" s="3">
        <v>7.655594906239001</v>
      </c>
      <c r="U24" s="3">
        <v>8.0601970925120021</v>
      </c>
      <c r="V24" s="3">
        <v>6.8126487359140002</v>
      </c>
      <c r="W24" s="3">
        <v>5.7571423242529987</v>
      </c>
      <c r="X24" s="7">
        <v>1.6056849351122084E-2</v>
      </c>
      <c r="Y24" s="7">
        <v>1.3444905294586326E-2</v>
      </c>
      <c r="Z24" s="7">
        <v>1.5367448603928092E-2</v>
      </c>
      <c r="AA24" s="7">
        <v>1.6404231576529638E-2</v>
      </c>
      <c r="AB24" s="7">
        <v>1.3917622554213671E-2</v>
      </c>
      <c r="AC24" s="7">
        <v>1.4594833313581608E-2</v>
      </c>
      <c r="AD24" s="7">
        <v>1.4393817853741414E-2</v>
      </c>
      <c r="AE24" s="7">
        <v>1.696951560010701E-2</v>
      </c>
      <c r="AF24" s="7">
        <v>1.6048330994300145E-2</v>
      </c>
      <c r="AG24" s="7">
        <v>1.5518600582544536E-2</v>
      </c>
      <c r="AH24" s="7">
        <v>1.6147100302145306E-2</v>
      </c>
      <c r="AI24" s="7">
        <v>1.6080146369165726E-2</v>
      </c>
      <c r="AJ24" s="7">
        <v>1.8017699492492302E-2</v>
      </c>
      <c r="AK24" s="7">
        <v>1.8264884645563171E-2</v>
      </c>
      <c r="AL24" s="7">
        <v>1.5450285467840249E-2</v>
      </c>
      <c r="AM24" s="7">
        <v>1.3599667060261236E-2</v>
      </c>
      <c r="AN24" s="8">
        <v>6.9214174555579744</v>
      </c>
      <c r="AO24" s="8">
        <v>6.7396566944622487</v>
      </c>
      <c r="AP24" s="8">
        <v>6.4478186518152425</v>
      </c>
      <c r="AQ24" s="8">
        <v>6.1367010856184256</v>
      </c>
      <c r="AR24" s="8">
        <v>5.7804961525781131</v>
      </c>
      <c r="AS24" s="8">
        <v>5.3221046159421936</v>
      </c>
      <c r="AT24" s="8">
        <v>4.8156753394441516</v>
      </c>
      <c r="AU24" s="8">
        <v>4.4134520985199828</v>
      </c>
      <c r="AV24" s="8">
        <v>4.0550186477981169</v>
      </c>
      <c r="AW24" s="8">
        <v>3.7188951777900607</v>
      </c>
      <c r="AX24" s="8">
        <v>3.3892585040964569</v>
      </c>
      <c r="AY24" s="8">
        <v>3.0447741734946137</v>
      </c>
      <c r="AZ24" s="8">
        <v>2.7572502226039224</v>
      </c>
      <c r="BA24" s="8">
        <v>2.4641657701994784</v>
      </c>
      <c r="BB24" s="8">
        <v>2.2000759162301247</v>
      </c>
      <c r="BC24" s="8">
        <v>1.9827905144512117</v>
      </c>
      <c r="BD24" s="8">
        <v>1.75367828027274</v>
      </c>
      <c r="BE24" s="8">
        <v>1.4863820637332466</v>
      </c>
      <c r="BF24" s="8">
        <v>1.258369437194911</v>
      </c>
      <c r="BG24" s="8">
        <v>1.0630393227831789</v>
      </c>
      <c r="BH24" s="8">
        <v>0.88041430443696955</v>
      </c>
      <c r="BI24" s="8">
        <v>0.69147926058641385</v>
      </c>
      <c r="BJ24" s="8">
        <v>0.54270127409805691</v>
      </c>
      <c r="BK24" s="8">
        <v>0.40016563592156257</v>
      </c>
      <c r="BL24" s="8">
        <v>0.26194672942569069</v>
      </c>
      <c r="BM24" s="8">
        <v>0.1285511818404082</v>
      </c>
      <c r="BN24" s="8">
        <v>0</v>
      </c>
    </row>
    <row r="25" spans="1:66" x14ac:dyDescent="0.3">
      <c r="A25" s="26" t="s">
        <v>7</v>
      </c>
      <c r="B25" s="27" t="s">
        <v>8</v>
      </c>
      <c r="C25" s="27" t="s">
        <v>31</v>
      </c>
      <c r="D25" s="27" t="s">
        <v>32</v>
      </c>
      <c r="E25" s="27" t="s">
        <v>41</v>
      </c>
      <c r="F25" s="27" t="s">
        <v>41</v>
      </c>
      <c r="G25" s="27" t="s">
        <v>42</v>
      </c>
      <c r="H25" s="3">
        <v>1.341000051687</v>
      </c>
      <c r="I25" s="3">
        <v>1.2483812688219995</v>
      </c>
      <c r="J25" s="3">
        <v>1.3105476174529993</v>
      </c>
      <c r="K25" s="3">
        <v>1.2029751042559997</v>
      </c>
      <c r="L25" s="3">
        <v>1.2515730396760005</v>
      </c>
      <c r="M25" s="3">
        <v>1.2287793625760006</v>
      </c>
      <c r="N25" s="3">
        <v>1.2227806121750002</v>
      </c>
      <c r="O25" s="3">
        <v>1.1059001583490002</v>
      </c>
      <c r="P25" s="3">
        <v>1.033024659704</v>
      </c>
      <c r="Q25" s="3">
        <v>0.98878260151999986</v>
      </c>
      <c r="R25" s="3">
        <v>0.98159709420500008</v>
      </c>
      <c r="S25" s="3">
        <v>0.93315911260000017</v>
      </c>
      <c r="T25" s="3">
        <v>0.8327757308910001</v>
      </c>
      <c r="U25" s="3">
        <v>0.87565731323299978</v>
      </c>
      <c r="V25" s="3">
        <v>0.80288548614999999</v>
      </c>
      <c r="W25" s="3">
        <v>0.75815651854099997</v>
      </c>
      <c r="X25" s="7">
        <v>1.9143917445661896E-3</v>
      </c>
      <c r="Y25" s="7">
        <v>1.9468601397067437E-3</v>
      </c>
      <c r="Z25" s="7">
        <v>2.0089788253797552E-3</v>
      </c>
      <c r="AA25" s="7">
        <v>1.9762236035992769E-3</v>
      </c>
      <c r="AB25" s="7">
        <v>2.0100744007721257E-3</v>
      </c>
      <c r="AC25" s="7">
        <v>2.0201653061876533E-3</v>
      </c>
      <c r="AD25" s="7">
        <v>2.1550763282932716E-3</v>
      </c>
      <c r="AE25" s="7">
        <v>2.0127297698181363E-3</v>
      </c>
      <c r="AF25" s="7">
        <v>1.9756711553605088E-3</v>
      </c>
      <c r="AG25" s="7">
        <v>1.9266589377886229E-3</v>
      </c>
      <c r="AH25" s="7">
        <v>1.9368490675671073E-3</v>
      </c>
      <c r="AI25" s="7">
        <v>1.8968409562185337E-3</v>
      </c>
      <c r="AJ25" s="7">
        <v>1.9599656261339599E-3</v>
      </c>
      <c r="AK25" s="7">
        <v>1.9842914052440341E-3</v>
      </c>
      <c r="AL25" s="7">
        <v>1.8208497810270473E-3</v>
      </c>
      <c r="AM25" s="7">
        <v>1.7909364839373164E-3</v>
      </c>
      <c r="AN25" s="8">
        <v>0.80365067986589955</v>
      </c>
      <c r="AO25" s="8">
        <v>0.78254630924160984</v>
      </c>
      <c r="AP25" s="8">
        <v>0.74866078754176424</v>
      </c>
      <c r="AQ25" s="8">
        <v>0.71253670671616409</v>
      </c>
      <c r="AR25" s="8">
        <v>0.67117749981273411</v>
      </c>
      <c r="AS25" s="8">
        <v>0.61795333403634212</v>
      </c>
      <c r="AT25" s="8">
        <v>0.55915147228260154</v>
      </c>
      <c r="AU25" s="8">
        <v>0.51244904707820882</v>
      </c>
      <c r="AV25" s="8">
        <v>0.47083108540938967</v>
      </c>
      <c r="AW25" s="8">
        <v>0.43180355139264781</v>
      </c>
      <c r="AX25" s="8">
        <v>0.39352920388744561</v>
      </c>
      <c r="AY25" s="8">
        <v>0.35353088442919489</v>
      </c>
      <c r="AZ25" s="8">
        <v>0.32014627497676507</v>
      </c>
      <c r="BA25" s="8">
        <v>0.28611603175775263</v>
      </c>
      <c r="BB25" s="8">
        <v>0.2554523718859254</v>
      </c>
      <c r="BC25" s="8">
        <v>0.23022321008694516</v>
      </c>
      <c r="BD25" s="8">
        <v>0.20362082640681203</v>
      </c>
      <c r="BE25" s="8">
        <v>0.17258487350744608</v>
      </c>
      <c r="BF25" s="8">
        <v>0.14611016604873081</v>
      </c>
      <c r="BG25" s="8">
        <v>0.12343024820629263</v>
      </c>
      <c r="BH25" s="8">
        <v>0.10222552806091283</v>
      </c>
      <c r="BI25" s="8">
        <v>8.0288146387876305E-2</v>
      </c>
      <c r="BJ25" s="8">
        <v>6.3013429069036467E-2</v>
      </c>
      <c r="BK25" s="8">
        <v>4.6463515231130979E-2</v>
      </c>
      <c r="BL25" s="8">
        <v>3.0414820164121198E-2</v>
      </c>
      <c r="BM25" s="8">
        <v>1.4926168714278269E-2</v>
      </c>
      <c r="BN25" s="8">
        <v>0</v>
      </c>
    </row>
    <row r="26" spans="1:66" x14ac:dyDescent="0.3">
      <c r="A26" s="28" t="s">
        <v>7</v>
      </c>
      <c r="B26" s="29" t="s">
        <v>8</v>
      </c>
      <c r="C26" s="29" t="s">
        <v>43</v>
      </c>
      <c r="D26" s="29" t="s">
        <v>44</v>
      </c>
      <c r="E26" s="29" t="s">
        <v>45</v>
      </c>
      <c r="F26" s="29" t="s">
        <v>45</v>
      </c>
      <c r="G26" s="29" t="s">
        <v>46</v>
      </c>
      <c r="H26" s="3">
        <v>2.043644538085001</v>
      </c>
      <c r="I26" s="3">
        <v>2.0151557187550004</v>
      </c>
      <c r="J26" s="3">
        <v>1.8983416205869996</v>
      </c>
      <c r="K26" s="3">
        <v>1.7063144188569992</v>
      </c>
      <c r="L26" s="3">
        <v>1.6747216073620006</v>
      </c>
      <c r="M26" s="3">
        <v>1.6924798022030005</v>
      </c>
      <c r="N26" s="3">
        <v>1.4457780110680001</v>
      </c>
      <c r="O26" s="3">
        <v>1.4410009783230007</v>
      </c>
      <c r="P26" s="3">
        <v>1.361648716191</v>
      </c>
      <c r="Q26" s="3">
        <v>1.3345767506949995</v>
      </c>
      <c r="R26" s="3">
        <v>1.277576372842</v>
      </c>
      <c r="S26" s="3">
        <v>1.2424577143719999</v>
      </c>
      <c r="T26" s="3">
        <v>1.1759805826080001</v>
      </c>
      <c r="U26" s="3">
        <v>1.226470135185</v>
      </c>
      <c r="V26" s="3">
        <v>1.2179820172319999</v>
      </c>
      <c r="W26" s="3">
        <v>1.0770033799470002</v>
      </c>
      <c r="X26" s="7">
        <v>2.9174765710231901E-3</v>
      </c>
      <c r="Y26" s="7">
        <v>3.1426507607313333E-3</v>
      </c>
      <c r="Z26" s="7">
        <v>2.9100263647865087E-3</v>
      </c>
      <c r="AA26" s="7">
        <v>2.8030994305509684E-3</v>
      </c>
      <c r="AB26" s="7">
        <v>2.6896672624473878E-3</v>
      </c>
      <c r="AC26" s="7">
        <v>2.782508464876965E-3</v>
      </c>
      <c r="AD26" s="7">
        <v>2.5480956572229794E-3</v>
      </c>
      <c r="AE26" s="7">
        <v>2.6226106810018834E-3</v>
      </c>
      <c r="AF26" s="7">
        <v>2.6041683197408475E-3</v>
      </c>
      <c r="AG26" s="7">
        <v>2.6004444464726062E-3</v>
      </c>
      <c r="AH26" s="7">
        <v>2.5208638259966339E-3</v>
      </c>
      <c r="AI26" s="7">
        <v>2.5255550175404006E-3</v>
      </c>
      <c r="AJ26" s="7">
        <v>2.7677097607619258E-3</v>
      </c>
      <c r="AK26" s="7">
        <v>2.779254065783744E-3</v>
      </c>
      <c r="AL26" s="7">
        <v>2.7622398556566168E-3</v>
      </c>
      <c r="AM26" s="7">
        <v>2.544124596043524E-3</v>
      </c>
      <c r="AN26" s="8">
        <v>1.1374251888879621</v>
      </c>
      <c r="AO26" s="8">
        <v>1.1075556904291293</v>
      </c>
      <c r="AP26" s="8">
        <v>1.059596736513424</v>
      </c>
      <c r="AQ26" s="8">
        <v>1.008469498665111</v>
      </c>
      <c r="AR26" s="8">
        <v>0.94993286713729364</v>
      </c>
      <c r="AS26" s="8">
        <v>0.87460348793273845</v>
      </c>
      <c r="AT26" s="8">
        <v>0.79137986803438587</v>
      </c>
      <c r="AU26" s="8">
        <v>0.72528085743130122</v>
      </c>
      <c r="AV26" s="8">
        <v>0.66637800436560424</v>
      </c>
      <c r="AW26" s="8">
        <v>0.61114144280600824</v>
      </c>
      <c r="AX26" s="8">
        <v>0.55697088334361544</v>
      </c>
      <c r="AY26" s="8">
        <v>0.50036034694415221</v>
      </c>
      <c r="AZ26" s="8">
        <v>0.45311034558943786</v>
      </c>
      <c r="BA26" s="8">
        <v>0.40494656399748141</v>
      </c>
      <c r="BB26" s="8">
        <v>0.36154758481970095</v>
      </c>
      <c r="BC26" s="8">
        <v>0.3258401750661517</v>
      </c>
      <c r="BD26" s="8">
        <v>0.28818921297489281</v>
      </c>
      <c r="BE26" s="8">
        <v>0.24426331895988407</v>
      </c>
      <c r="BF26" s="8">
        <v>0.20679305994509975</v>
      </c>
      <c r="BG26" s="8">
        <v>0.17469365347137755</v>
      </c>
      <c r="BH26" s="8">
        <v>0.14468212804008004</v>
      </c>
      <c r="BI26" s="8">
        <v>0.1136336499907309</v>
      </c>
      <c r="BJ26" s="8">
        <v>8.9184347449673865E-2</v>
      </c>
      <c r="BK26" s="8">
        <v>6.5760875853407369E-2</v>
      </c>
      <c r="BL26" s="8">
        <v>4.3046790647824185E-2</v>
      </c>
      <c r="BM26" s="8">
        <v>2.1125347983335829E-2</v>
      </c>
      <c r="BN26" s="8">
        <v>0</v>
      </c>
    </row>
    <row r="27" spans="1:66" x14ac:dyDescent="0.3">
      <c r="A27" s="28" t="s">
        <v>7</v>
      </c>
      <c r="B27" s="29" t="s">
        <v>8</v>
      </c>
      <c r="C27" s="29" t="s">
        <v>43</v>
      </c>
      <c r="D27" s="29" t="s">
        <v>44</v>
      </c>
      <c r="E27" s="29" t="s">
        <v>47</v>
      </c>
      <c r="F27" s="29" t="s">
        <v>47</v>
      </c>
      <c r="G27" s="29" t="s">
        <v>48</v>
      </c>
      <c r="H27" s="3">
        <v>2.1192114426970003</v>
      </c>
      <c r="I27" s="3">
        <v>1.9467629200799992</v>
      </c>
      <c r="J27" s="3">
        <v>2.0218065687599993</v>
      </c>
      <c r="K27" s="3">
        <v>1.8502311532239999</v>
      </c>
      <c r="L27" s="3">
        <v>1.9725610312020001</v>
      </c>
      <c r="M27" s="3">
        <v>1.9146778954049997</v>
      </c>
      <c r="N27" s="3">
        <v>1.6928525365129992</v>
      </c>
      <c r="O27" s="3">
        <v>1.5750718505850003</v>
      </c>
      <c r="P27" s="3">
        <v>1.482628791892</v>
      </c>
      <c r="Q27" s="3">
        <v>1.4568310946700003</v>
      </c>
      <c r="R27" s="3">
        <v>1.4281540034219999</v>
      </c>
      <c r="S27" s="3">
        <v>1.3740264913269999</v>
      </c>
      <c r="T27" s="3">
        <v>1.2474842146539997</v>
      </c>
      <c r="U27" s="3">
        <v>1.3655226241249996</v>
      </c>
      <c r="V27" s="3">
        <v>1.3127261735460001</v>
      </c>
      <c r="W27" s="3">
        <v>1.2248543155529998</v>
      </c>
      <c r="X27" s="7">
        <v>3.0253547610125508E-3</v>
      </c>
      <c r="Y27" s="7">
        <v>3.0359916679455271E-3</v>
      </c>
      <c r="Z27" s="7">
        <v>3.0992895882306281E-3</v>
      </c>
      <c r="AA27" s="7">
        <v>3.0395229827947143E-3</v>
      </c>
      <c r="AB27" s="7">
        <v>3.1680088233653862E-3</v>
      </c>
      <c r="AC27" s="7">
        <v>3.1478115393416177E-3</v>
      </c>
      <c r="AD27" s="7">
        <v>2.9835494547473767E-3</v>
      </c>
      <c r="AE27" s="7">
        <v>2.866618635815877E-3</v>
      </c>
      <c r="AF27" s="7">
        <v>2.8355440605719365E-3</v>
      </c>
      <c r="AG27" s="7">
        <v>2.8386590187565782E-3</v>
      </c>
      <c r="AH27" s="7">
        <v>2.8179777285408775E-3</v>
      </c>
      <c r="AI27" s="7">
        <v>2.7929960587498451E-3</v>
      </c>
      <c r="AJ27" s="7">
        <v>2.9359959580601432E-3</v>
      </c>
      <c r="AK27" s="7">
        <v>3.0943552526426876E-3</v>
      </c>
      <c r="AL27" s="7">
        <v>2.977108450560709E-3</v>
      </c>
      <c r="AM27" s="7">
        <v>2.893381811783907E-3</v>
      </c>
      <c r="AN27" s="8">
        <v>1.2492179325129105</v>
      </c>
      <c r="AO27" s="8">
        <v>1.216412686528846</v>
      </c>
      <c r="AP27" s="8">
        <v>1.16374004850275</v>
      </c>
      <c r="AQ27" s="8">
        <v>1.1075877292259027</v>
      </c>
      <c r="AR27" s="8">
        <v>1.0432977780907928</v>
      </c>
      <c r="AS27" s="8">
        <v>0.96056459065417743</v>
      </c>
      <c r="AT27" s="8">
        <v>0.86916127076875782</v>
      </c>
      <c r="AU27" s="8">
        <v>0.79656566608774715</v>
      </c>
      <c r="AV27" s="8">
        <v>0.73187349903825361</v>
      </c>
      <c r="AW27" s="8">
        <v>0.67120796788533177</v>
      </c>
      <c r="AX27" s="8">
        <v>0.61171321169759663</v>
      </c>
      <c r="AY27" s="8">
        <v>0.54953866348970537</v>
      </c>
      <c r="AZ27" s="8">
        <v>0.49764465799359309</v>
      </c>
      <c r="BA27" s="8">
        <v>0.44474706063940461</v>
      </c>
      <c r="BB27" s="8">
        <v>0.39708257811230102</v>
      </c>
      <c r="BC27" s="8">
        <v>0.35786563705674834</v>
      </c>
      <c r="BD27" s="8">
        <v>0.31651412006884966</v>
      </c>
      <c r="BE27" s="8">
        <v>0.2682709344586745</v>
      </c>
      <c r="BF27" s="8">
        <v>0.22711788109352454</v>
      </c>
      <c r="BG27" s="8">
        <v>0.19186355880337119</v>
      </c>
      <c r="BH27" s="8">
        <v>0.15890232661235715</v>
      </c>
      <c r="BI27" s="8">
        <v>0.12480222408658047</v>
      </c>
      <c r="BJ27" s="8">
        <v>9.7949902307437609E-2</v>
      </c>
      <c r="BK27" s="8">
        <v>7.2224236087252314E-2</v>
      </c>
      <c r="BL27" s="8">
        <v>4.727767886604093E-2</v>
      </c>
      <c r="BM27" s="8">
        <v>2.3201669691489516E-2</v>
      </c>
      <c r="BN27" s="8">
        <v>0</v>
      </c>
    </row>
    <row r="28" spans="1:66" x14ac:dyDescent="0.3">
      <c r="A28" s="28" t="s">
        <v>7</v>
      </c>
      <c r="B28" s="29" t="s">
        <v>8</v>
      </c>
      <c r="C28" s="29" t="s">
        <v>43</v>
      </c>
      <c r="D28" s="29" t="s">
        <v>44</v>
      </c>
      <c r="E28" s="29" t="s">
        <v>49</v>
      </c>
      <c r="F28" s="29" t="s">
        <v>49</v>
      </c>
      <c r="G28" s="29" t="s">
        <v>50</v>
      </c>
      <c r="H28" s="3">
        <v>1.4705595830009994</v>
      </c>
      <c r="I28" s="3">
        <v>1.1633868106890002</v>
      </c>
      <c r="J28" s="3">
        <v>1.2398789121219997</v>
      </c>
      <c r="K28" s="3">
        <v>1.2035954768200003</v>
      </c>
      <c r="L28" s="3">
        <v>1.1087570885550002</v>
      </c>
      <c r="M28" s="3">
        <v>1.1923416799289996</v>
      </c>
      <c r="N28" s="3">
        <v>1.0988153483459997</v>
      </c>
      <c r="O28" s="3">
        <v>1.0925996407399998</v>
      </c>
      <c r="P28" s="3">
        <v>1.1102364803090004</v>
      </c>
      <c r="Q28" s="3">
        <v>1.0552173320660001</v>
      </c>
      <c r="R28" s="3">
        <v>1.0508474786969995</v>
      </c>
      <c r="S28" s="3">
        <v>1.1093281817160008</v>
      </c>
      <c r="T28" s="3">
        <v>1.0005517291909998</v>
      </c>
      <c r="U28" s="3">
        <v>1.1125945292700001</v>
      </c>
      <c r="V28" s="3">
        <v>1.0312154432640002</v>
      </c>
      <c r="W28" s="3">
        <v>0.8645698757629996</v>
      </c>
      <c r="X28" s="7">
        <v>2.0993490060259206E-3</v>
      </c>
      <c r="Y28" s="7">
        <v>1.8143106319820296E-3</v>
      </c>
      <c r="Z28" s="7">
        <v>1.9006485894262563E-3</v>
      </c>
      <c r="AA28" s="7">
        <v>1.9772427393234212E-3</v>
      </c>
      <c r="AB28" s="7">
        <v>1.7807064947292141E-3</v>
      </c>
      <c r="AC28" s="7">
        <v>1.9602602129192965E-3</v>
      </c>
      <c r="AD28" s="7">
        <v>1.9365951036577969E-3</v>
      </c>
      <c r="AE28" s="7">
        <v>1.9885229302191699E-3</v>
      </c>
      <c r="AF28" s="7">
        <v>2.1233396213445437E-3</v>
      </c>
      <c r="AG28" s="7">
        <v>2.0561080878740588E-3</v>
      </c>
      <c r="AH28" s="7">
        <v>2.0734912229115289E-3</v>
      </c>
      <c r="AI28" s="7">
        <v>2.254941414121219E-3</v>
      </c>
      <c r="AJ28" s="7">
        <v>2.3548320677946495E-3</v>
      </c>
      <c r="AK28" s="7">
        <v>2.5212051890492835E-3</v>
      </c>
      <c r="AL28" s="7">
        <v>2.3386752487740987E-3</v>
      </c>
      <c r="AM28" s="7">
        <v>2.042308805043103E-3</v>
      </c>
      <c r="AN28" s="8">
        <v>0.97870622586496525</v>
      </c>
      <c r="AO28" s="8">
        <v>0.95300478686860846</v>
      </c>
      <c r="AP28" s="8">
        <v>0.91173813720951147</v>
      </c>
      <c r="AQ28" s="8">
        <v>0.86774531334533767</v>
      </c>
      <c r="AR28" s="8">
        <v>0.8173770198723842</v>
      </c>
      <c r="AS28" s="8">
        <v>0.7525592778896163</v>
      </c>
      <c r="AT28" s="8">
        <v>0.68094887596668141</v>
      </c>
      <c r="AU28" s="8">
        <v>0.62407347542803071</v>
      </c>
      <c r="AV28" s="8">
        <v>0.57339006382452229</v>
      </c>
      <c r="AW28" s="8">
        <v>0.52586134086156078</v>
      </c>
      <c r="AX28" s="8">
        <v>0.47924986757753252</v>
      </c>
      <c r="AY28" s="8">
        <v>0.43053889742759377</v>
      </c>
      <c r="AZ28" s="8">
        <v>0.38988227143604293</v>
      </c>
      <c r="BA28" s="8">
        <v>0.34843937623224125</v>
      </c>
      <c r="BB28" s="8">
        <v>0.31109639180352067</v>
      </c>
      <c r="BC28" s="8">
        <v>0.2803716772669303</v>
      </c>
      <c r="BD28" s="8">
        <v>0.24797461821766861</v>
      </c>
      <c r="BE28" s="8">
        <v>0.2101782458767284</v>
      </c>
      <c r="BF28" s="8">
        <v>0.17793667417529976</v>
      </c>
      <c r="BG28" s="8">
        <v>0.15031649372798897</v>
      </c>
      <c r="BH28" s="8">
        <v>0.12449284653407329</v>
      </c>
      <c r="BI28" s="8">
        <v>9.7776945508319849E-2</v>
      </c>
      <c r="BJ28" s="8">
        <v>7.6739355652952548E-2</v>
      </c>
      <c r="BK28" s="8">
        <v>5.65844499003815E-2</v>
      </c>
      <c r="BL28" s="8">
        <v>3.7039941107442076E-2</v>
      </c>
      <c r="BM28" s="8">
        <v>1.8177467667186708E-2</v>
      </c>
      <c r="BN28" s="8">
        <v>0</v>
      </c>
    </row>
    <row r="29" spans="1:66" x14ac:dyDescent="0.3">
      <c r="A29" s="28" t="s">
        <v>7</v>
      </c>
      <c r="B29" s="29" t="s">
        <v>8</v>
      </c>
      <c r="C29" s="29" t="s">
        <v>43</v>
      </c>
      <c r="D29" s="29" t="s">
        <v>44</v>
      </c>
      <c r="E29" s="29" t="s">
        <v>51</v>
      </c>
      <c r="F29" s="29" t="s">
        <v>51</v>
      </c>
      <c r="G29" s="29" t="s">
        <v>52</v>
      </c>
      <c r="H29" s="3">
        <v>2.1160886636609999</v>
      </c>
      <c r="I29" s="3">
        <v>1.9583593220390003</v>
      </c>
      <c r="J29" s="3">
        <v>2.0072872549250005</v>
      </c>
      <c r="K29" s="3">
        <v>1.8177825045000005</v>
      </c>
      <c r="L29" s="3">
        <v>1.8617488253600003</v>
      </c>
      <c r="M29" s="3">
        <v>1.8435263731880003</v>
      </c>
      <c r="N29" s="3">
        <v>1.546301040753</v>
      </c>
      <c r="O29" s="3">
        <v>1.4930189287029998</v>
      </c>
      <c r="P29" s="3">
        <v>1.4275703996679998</v>
      </c>
      <c r="Q29" s="3">
        <v>1.3658359328109995</v>
      </c>
      <c r="R29" s="3">
        <v>1.3563405303130005</v>
      </c>
      <c r="S29" s="3">
        <v>1.4367005868080001</v>
      </c>
      <c r="T29" s="3">
        <v>1.3441342232409996</v>
      </c>
      <c r="U29" s="3">
        <v>1.4307331482300001</v>
      </c>
      <c r="V29" s="3">
        <v>1.3305853967670001</v>
      </c>
      <c r="W29" s="3">
        <v>1.2260577006889994</v>
      </c>
      <c r="X29" s="7">
        <v>3.0208967280698205E-3</v>
      </c>
      <c r="Y29" s="7">
        <v>3.0540763455210729E-3</v>
      </c>
      <c r="Z29" s="7">
        <v>3.077032484661782E-3</v>
      </c>
      <c r="AA29" s="7">
        <v>2.9862169872787651E-3</v>
      </c>
      <c r="AB29" s="7">
        <v>2.9900401621726228E-3</v>
      </c>
      <c r="AC29" s="7">
        <v>3.030835423821667E-3</v>
      </c>
      <c r="AD29" s="7">
        <v>2.7252613724506112E-3</v>
      </c>
      <c r="AE29" s="7">
        <v>2.7172829500167017E-3</v>
      </c>
      <c r="AF29" s="7">
        <v>2.7302442728508462E-3</v>
      </c>
      <c r="AG29" s="7">
        <v>2.6613534698708453E-3</v>
      </c>
      <c r="AH29" s="7">
        <v>2.676278186792975E-3</v>
      </c>
      <c r="AI29" s="7">
        <v>2.9203942586892707E-3</v>
      </c>
      <c r="AJ29" s="7">
        <v>3.1634649963249795E-3</v>
      </c>
      <c r="AK29" s="7">
        <v>3.2421261677684555E-3</v>
      </c>
      <c r="AL29" s="7">
        <v>3.0176110667522234E-3</v>
      </c>
      <c r="AM29" s="7">
        <v>2.8962244785573021E-3</v>
      </c>
      <c r="AN29" s="8">
        <v>1.2956355070912808</v>
      </c>
      <c r="AO29" s="8">
        <v>1.2616113065017827</v>
      </c>
      <c r="AP29" s="8">
        <v>1.2069814950792901</v>
      </c>
      <c r="AQ29" s="8">
        <v>1.1487427068205747</v>
      </c>
      <c r="AR29" s="8">
        <v>1.0820639142161057</v>
      </c>
      <c r="AS29" s="8">
        <v>0.99625658431163422</v>
      </c>
      <c r="AT29" s="8">
        <v>0.90145696318279778</v>
      </c>
      <c r="AU29" s="8">
        <v>0.82616390131145989</v>
      </c>
      <c r="AV29" s="8">
        <v>0.75906794753228368</v>
      </c>
      <c r="AW29" s="8">
        <v>0.69614824859699354</v>
      </c>
      <c r="AX29" s="8">
        <v>0.63444282747202763</v>
      </c>
      <c r="AY29" s="8">
        <v>0.56995804047136567</v>
      </c>
      <c r="AZ29" s="8">
        <v>0.51613579346703176</v>
      </c>
      <c r="BA29" s="8">
        <v>0.46127266383356719</v>
      </c>
      <c r="BB29" s="8">
        <v>0.41183709748285036</v>
      </c>
      <c r="BC29" s="8">
        <v>0.37116296049790537</v>
      </c>
      <c r="BD29" s="8">
        <v>0.32827493248678319</v>
      </c>
      <c r="BE29" s="8">
        <v>0.27823916000471305</v>
      </c>
      <c r="BF29" s="8">
        <v>0.23555696999015402</v>
      </c>
      <c r="BG29" s="8">
        <v>0.19899269201370876</v>
      </c>
      <c r="BH29" s="8">
        <v>0.16480670918983781</v>
      </c>
      <c r="BI29" s="8">
        <v>0.1294395386762231</v>
      </c>
      <c r="BJ29" s="8">
        <v>0.1015894569255447</v>
      </c>
      <c r="BK29" s="8">
        <v>7.4907894220627061E-2</v>
      </c>
      <c r="BL29" s="8">
        <v>4.9034390107162998E-2</v>
      </c>
      <c r="BM29" s="8">
        <v>2.4063781261630859E-2</v>
      </c>
      <c r="BN29" s="8">
        <v>0</v>
      </c>
    </row>
    <row r="30" spans="1:66" x14ac:dyDescent="0.3">
      <c r="A30" s="26" t="s">
        <v>7</v>
      </c>
      <c r="B30" s="27" t="s">
        <v>8</v>
      </c>
      <c r="C30" s="27" t="s">
        <v>53</v>
      </c>
      <c r="D30" s="27" t="s">
        <v>54</v>
      </c>
      <c r="E30" s="27" t="s">
        <v>55</v>
      </c>
      <c r="F30" s="27" t="s">
        <v>55</v>
      </c>
      <c r="G30" s="27" t="s">
        <v>56</v>
      </c>
      <c r="H30" s="3">
        <v>1.9340671889590002</v>
      </c>
      <c r="I30" s="3">
        <v>1.8363373275800001</v>
      </c>
      <c r="J30" s="3">
        <v>1.9488173626940002</v>
      </c>
      <c r="K30" s="3">
        <v>1.8259609846480003</v>
      </c>
      <c r="L30" s="3">
        <v>1.8682927629229999</v>
      </c>
      <c r="M30" s="3">
        <v>1.8237186091159998</v>
      </c>
      <c r="N30" s="3">
        <v>1.733204735318</v>
      </c>
      <c r="O30" s="3">
        <v>1.6635477224909991</v>
      </c>
      <c r="P30" s="3">
        <v>1.6294087231499996</v>
      </c>
      <c r="Q30" s="3">
        <v>1.5717189078590004</v>
      </c>
      <c r="R30" s="3">
        <v>1.5421403298529999</v>
      </c>
      <c r="S30" s="3">
        <v>1.4904978235219999</v>
      </c>
      <c r="T30" s="3">
        <v>1.3417310173510002</v>
      </c>
      <c r="U30" s="3">
        <v>1.4257646799909998</v>
      </c>
      <c r="V30" s="3">
        <v>1.3466245226189999</v>
      </c>
      <c r="W30" s="3">
        <v>1.2700214670089993</v>
      </c>
      <c r="X30" s="7">
        <v>2.7610455758905919E-3</v>
      </c>
      <c r="Y30" s="7">
        <v>2.8637821116097363E-3</v>
      </c>
      <c r="Z30" s="7">
        <v>2.9874021851976512E-3</v>
      </c>
      <c r="AA30" s="7">
        <v>2.9996524319965017E-3</v>
      </c>
      <c r="AB30" s="7">
        <v>3.0005499773880753E-3</v>
      </c>
      <c r="AC30" s="7">
        <v>2.9982706209041449E-3</v>
      </c>
      <c r="AD30" s="7">
        <v>3.0546677465925175E-3</v>
      </c>
      <c r="AE30" s="7">
        <v>3.0276440411849048E-3</v>
      </c>
      <c r="AF30" s="7">
        <v>3.1162623122110798E-3</v>
      </c>
      <c r="AG30" s="7">
        <v>3.0625197863138839E-3</v>
      </c>
      <c r="AH30" s="7">
        <v>3.0428910981572456E-3</v>
      </c>
      <c r="AI30" s="7">
        <v>3.0297483876396674E-3</v>
      </c>
      <c r="AJ30" s="7">
        <v>3.1578089706241802E-3</v>
      </c>
      <c r="AK30" s="7">
        <v>3.2308673240691132E-3</v>
      </c>
      <c r="AL30" s="7">
        <v>3.0539859163407025E-3</v>
      </c>
      <c r="AM30" s="7">
        <v>3.0000767981618382E-3</v>
      </c>
      <c r="AN30" s="8">
        <v>1.3154159813513824</v>
      </c>
      <c r="AO30" s="8">
        <v>1.28087233310836</v>
      </c>
      <c r="AP30" s="8">
        <v>1.2254084880608529</v>
      </c>
      <c r="AQ30" s="8">
        <v>1.1662805679083403</v>
      </c>
      <c r="AR30" s="8">
        <v>1.098583789818302</v>
      </c>
      <c r="AS30" s="8">
        <v>1.0114664389463488</v>
      </c>
      <c r="AT30" s="8">
        <v>0.91521951149151004</v>
      </c>
      <c r="AU30" s="8">
        <v>0.83877695003934183</v>
      </c>
      <c r="AV30" s="8">
        <v>0.77065664197269668</v>
      </c>
      <c r="AW30" s="8">
        <v>0.70677634765511665</v>
      </c>
      <c r="AX30" s="8">
        <v>0.64412886953372639</v>
      </c>
      <c r="AY30" s="8">
        <v>0.57865959294285674</v>
      </c>
      <c r="AZ30" s="8">
        <v>0.52401564140382684</v>
      </c>
      <c r="BA30" s="8">
        <v>0.46831491607496517</v>
      </c>
      <c r="BB30" s="8">
        <v>0.41812461666670098</v>
      </c>
      <c r="BC30" s="8">
        <v>0.37682950741349142</v>
      </c>
      <c r="BD30" s="8">
        <v>0.33328670764789253</v>
      </c>
      <c r="BE30" s="8">
        <v>0.28248703875803727</v>
      </c>
      <c r="BF30" s="8">
        <v>0.23915321951880289</v>
      </c>
      <c r="BG30" s="8">
        <v>0.20203071451369584</v>
      </c>
      <c r="BH30" s="8">
        <v>0.16732281410605784</v>
      </c>
      <c r="BI30" s="8">
        <v>0.13141569280985946</v>
      </c>
      <c r="BJ30" s="8">
        <v>0.10314042371119939</v>
      </c>
      <c r="BK30" s="8">
        <v>7.6051513444860885E-2</v>
      </c>
      <c r="BL30" s="8">
        <v>4.9782998404840795E-2</v>
      </c>
      <c r="BM30" s="8">
        <v>2.4431163139667696E-2</v>
      </c>
      <c r="BN30" s="8">
        <v>0</v>
      </c>
    </row>
    <row r="31" spans="1:66" x14ac:dyDescent="0.3">
      <c r="A31" s="26" t="s">
        <v>7</v>
      </c>
      <c r="B31" s="27" t="s">
        <v>8</v>
      </c>
      <c r="C31" s="27" t="s">
        <v>53</v>
      </c>
      <c r="D31" s="27" t="s">
        <v>54</v>
      </c>
      <c r="E31" s="27" t="s">
        <v>57</v>
      </c>
      <c r="F31" s="27" t="s">
        <v>57</v>
      </c>
      <c r="G31" s="27" t="s">
        <v>58</v>
      </c>
      <c r="H31" s="3">
        <v>1.4888893469159998</v>
      </c>
      <c r="I31" s="3">
        <v>1.3850193501279999</v>
      </c>
      <c r="J31" s="3">
        <v>1.4751451003739999</v>
      </c>
      <c r="K31" s="3">
        <v>1.3934961178900005</v>
      </c>
      <c r="L31" s="3">
        <v>1.4800911790920004</v>
      </c>
      <c r="M31" s="3">
        <v>1.3808083824940003</v>
      </c>
      <c r="N31" s="3">
        <v>1.2531942028529999</v>
      </c>
      <c r="O31" s="3">
        <v>1.2107999910830003</v>
      </c>
      <c r="P31" s="3">
        <v>1.1010375903260001</v>
      </c>
      <c r="Q31" s="3">
        <v>1.0807319643610003</v>
      </c>
      <c r="R31" s="3">
        <v>1.0818686490329998</v>
      </c>
      <c r="S31" s="3">
        <v>1.0381829840560002</v>
      </c>
      <c r="T31" s="3">
        <v>0.93815087443300027</v>
      </c>
      <c r="U31" s="3">
        <v>0.96950305783200008</v>
      </c>
      <c r="V31" s="3">
        <v>0.92782653739600018</v>
      </c>
      <c r="W31" s="3">
        <v>0.87333380508500047</v>
      </c>
      <c r="X31" s="7">
        <v>2.1255163045838734E-3</v>
      </c>
      <c r="Y31" s="7">
        <v>2.1599482728791352E-3</v>
      </c>
      <c r="Z31" s="7">
        <v>2.2612953787772938E-3</v>
      </c>
      <c r="AA31" s="7">
        <v>2.2892077400066819E-3</v>
      </c>
      <c r="AB31" s="7">
        <v>2.3770833148272635E-3</v>
      </c>
      <c r="AC31" s="7">
        <v>2.2701074527811667E-3</v>
      </c>
      <c r="AD31" s="7">
        <v>2.208678428846676E-3</v>
      </c>
      <c r="AE31" s="7">
        <v>2.2036466573858789E-3</v>
      </c>
      <c r="AF31" s="7">
        <v>2.1057466419030306E-3</v>
      </c>
      <c r="AG31" s="7">
        <v>2.1058237627655713E-3</v>
      </c>
      <c r="AH31" s="7">
        <v>2.1347009852415453E-3</v>
      </c>
      <c r="AI31" s="7">
        <v>2.1103239282738735E-3</v>
      </c>
      <c r="AJ31" s="7">
        <v>2.2079695622840693E-3</v>
      </c>
      <c r="AK31" s="7">
        <v>2.196951428306016E-3</v>
      </c>
      <c r="AL31" s="7">
        <v>2.1042013793894391E-3</v>
      </c>
      <c r="AM31" s="7">
        <v>2.0630111803199448E-3</v>
      </c>
      <c r="AN31" s="8">
        <v>0.90818463295668383</v>
      </c>
      <c r="AO31" s="8">
        <v>0.88433513519678564</v>
      </c>
      <c r="AP31" s="8">
        <v>0.84604199259326651</v>
      </c>
      <c r="AQ31" s="8">
        <v>0.8052191128179772</v>
      </c>
      <c r="AR31" s="8">
        <v>0.75848015386227907</v>
      </c>
      <c r="AS31" s="8">
        <v>0.69833291492990612</v>
      </c>
      <c r="AT31" s="8">
        <v>0.63188246752544219</v>
      </c>
      <c r="AU31" s="8">
        <v>0.579105277192553</v>
      </c>
      <c r="AV31" s="8">
        <v>0.53207390623806228</v>
      </c>
      <c r="AW31" s="8">
        <v>0.48796990988219086</v>
      </c>
      <c r="AX31" s="8">
        <v>0.44471706992134019</v>
      </c>
      <c r="AY31" s="8">
        <v>0.39951601430581191</v>
      </c>
      <c r="AZ31" s="8">
        <v>0.36178893954365721</v>
      </c>
      <c r="BA31" s="8">
        <v>0.32333225093307516</v>
      </c>
      <c r="BB31" s="8">
        <v>0.28868005019027126</v>
      </c>
      <c r="BC31" s="8">
        <v>0.26016923370961448</v>
      </c>
      <c r="BD31" s="8">
        <v>0.23010657506500787</v>
      </c>
      <c r="BE31" s="8">
        <v>0.19503365570024744</v>
      </c>
      <c r="BF31" s="8">
        <v>0.16511528061713177</v>
      </c>
      <c r="BG31" s="8">
        <v>0.13948529811694965</v>
      </c>
      <c r="BH31" s="8">
        <v>0.11552239798552141</v>
      </c>
      <c r="BI31" s="8">
        <v>9.0731536207016072E-2</v>
      </c>
      <c r="BJ31" s="8">
        <v>7.1209829574155517E-2</v>
      </c>
      <c r="BK31" s="8">
        <v>5.2507204415111322E-2</v>
      </c>
      <c r="BL31" s="8">
        <v>3.437099349160648E-2</v>
      </c>
      <c r="BM31" s="8">
        <v>1.6867673225247952E-2</v>
      </c>
      <c r="BN31" s="8">
        <v>0</v>
      </c>
    </row>
    <row r="32" spans="1:66" x14ac:dyDescent="0.3">
      <c r="A32" s="26" t="s">
        <v>7</v>
      </c>
      <c r="B32" s="27" t="s">
        <v>8</v>
      </c>
      <c r="C32" s="27" t="s">
        <v>53</v>
      </c>
      <c r="D32" s="27" t="s">
        <v>54</v>
      </c>
      <c r="E32" s="27" t="s">
        <v>59</v>
      </c>
      <c r="F32" s="27" t="s">
        <v>60</v>
      </c>
      <c r="G32" s="27" t="s">
        <v>61</v>
      </c>
      <c r="H32" s="3">
        <v>2.0022671568599999</v>
      </c>
      <c r="I32" s="3">
        <v>1.919304178268</v>
      </c>
      <c r="J32" s="3">
        <v>1.9235734792889998</v>
      </c>
      <c r="K32" s="3">
        <v>1.727094436115</v>
      </c>
      <c r="L32" s="3">
        <v>1.7922095763620007</v>
      </c>
      <c r="M32" s="3">
        <v>1.8618449872920004</v>
      </c>
      <c r="N32" s="3">
        <v>1.8334887848180002</v>
      </c>
      <c r="O32" s="3">
        <v>1.7085742652260001</v>
      </c>
      <c r="P32" s="3">
        <v>1.6292415612879991</v>
      </c>
      <c r="Q32" s="3">
        <v>1.4165347933070003</v>
      </c>
      <c r="R32" s="3">
        <v>1.3693740344799998</v>
      </c>
      <c r="S32" s="3">
        <v>1.2453533215089996</v>
      </c>
      <c r="T32" s="3">
        <v>1.1478804247049998</v>
      </c>
      <c r="U32" s="3">
        <v>1.2159332132209999</v>
      </c>
      <c r="V32" s="3">
        <v>1.2075553109370001</v>
      </c>
      <c r="W32" s="3">
        <v>1.1274601705530003</v>
      </c>
      <c r="X32" s="7">
        <v>2.8584068365147841E-3</v>
      </c>
      <c r="Y32" s="7">
        <v>2.9931695500113767E-3</v>
      </c>
      <c r="Z32" s="7">
        <v>2.9487050584732035E-3</v>
      </c>
      <c r="AA32" s="7">
        <v>2.8372364300974884E-3</v>
      </c>
      <c r="AB32" s="7">
        <v>2.8783574558273483E-3</v>
      </c>
      <c r="AC32" s="7">
        <v>3.0609520011319826E-3</v>
      </c>
      <c r="AD32" s="7">
        <v>3.2314122738044933E-3</v>
      </c>
      <c r="AE32" s="7">
        <v>3.1095920021382887E-3</v>
      </c>
      <c r="AF32" s="7">
        <v>3.1159426132901214E-3</v>
      </c>
      <c r="AG32" s="7">
        <v>2.7601410219173332E-3</v>
      </c>
      <c r="AH32" s="7">
        <v>2.7019953884249034E-3</v>
      </c>
      <c r="AI32" s="7">
        <v>2.5314409443201072E-3</v>
      </c>
      <c r="AJ32" s="7">
        <v>2.7015750962467978E-3</v>
      </c>
      <c r="AK32" s="7">
        <v>2.755376775689863E-3</v>
      </c>
      <c r="AL32" s="7">
        <v>2.7385933130280745E-3</v>
      </c>
      <c r="AM32" s="7">
        <v>2.6633149016714042E-3</v>
      </c>
      <c r="AN32" s="8">
        <v>1.1383958842214466</v>
      </c>
      <c r="AO32" s="8">
        <v>1.1085008946946731</v>
      </c>
      <c r="AP32" s="8">
        <v>1.0605010119045066</v>
      </c>
      <c r="AQ32" s="8">
        <v>1.0093301413217703</v>
      </c>
      <c r="AR32" s="8">
        <v>0.9507435537743244</v>
      </c>
      <c r="AS32" s="8">
        <v>0.87534988737305297</v>
      </c>
      <c r="AT32" s="8">
        <v>0.79205524321722809</v>
      </c>
      <c r="AU32" s="8">
        <v>0.72589982274933018</v>
      </c>
      <c r="AV32" s="8">
        <v>0.66694670112517473</v>
      </c>
      <c r="AW32" s="8">
        <v>0.61166299987404771</v>
      </c>
      <c r="AX32" s="8">
        <v>0.55744621046194398</v>
      </c>
      <c r="AY32" s="8">
        <v>0.50078736180067585</v>
      </c>
      <c r="AZ32" s="8">
        <v>0.45349703660201091</v>
      </c>
      <c r="BA32" s="8">
        <v>0.40529215133265134</v>
      </c>
      <c r="BB32" s="8">
        <v>0.36185613482971102</v>
      </c>
      <c r="BC32" s="8">
        <v>0.3261182518491248</v>
      </c>
      <c r="BD32" s="8">
        <v>0.28843515787476687</v>
      </c>
      <c r="BE32" s="8">
        <v>0.24447177685775037</v>
      </c>
      <c r="BF32" s="8">
        <v>0.2069695401745221</v>
      </c>
      <c r="BG32" s="8">
        <v>0.17484273959666358</v>
      </c>
      <c r="BH32" s="8">
        <v>0.14480560188952452</v>
      </c>
      <c r="BI32" s="8">
        <v>0.11373062661376547</v>
      </c>
      <c r="BJ32" s="8">
        <v>8.9260458679436494E-2</v>
      </c>
      <c r="BK32" s="8">
        <v>6.5816997149067413E-2</v>
      </c>
      <c r="BL32" s="8">
        <v>4.3083527410128684E-2</v>
      </c>
      <c r="BM32" s="8">
        <v>2.1143376665051335E-2</v>
      </c>
      <c r="BN32" s="8">
        <v>0</v>
      </c>
    </row>
    <row r="33" spans="1:66" x14ac:dyDescent="0.3">
      <c r="A33" s="26" t="s">
        <v>7</v>
      </c>
      <c r="B33" s="27" t="s">
        <v>8</v>
      </c>
      <c r="C33" s="27" t="s">
        <v>62</v>
      </c>
      <c r="D33" s="27" t="s">
        <v>63</v>
      </c>
      <c r="E33" s="27" t="s">
        <v>64</v>
      </c>
      <c r="F33" s="27" t="s">
        <v>64</v>
      </c>
      <c r="G33" s="27" t="s">
        <v>65</v>
      </c>
      <c r="H33" s="3">
        <v>1.1662327268949997</v>
      </c>
      <c r="I33" s="3">
        <v>1.1196925518270004</v>
      </c>
      <c r="J33" s="3">
        <v>1.1482181468869999</v>
      </c>
      <c r="K33" s="3">
        <v>1.0544154567740003</v>
      </c>
      <c r="L33" s="3">
        <v>1.0952811389710004</v>
      </c>
      <c r="M33" s="3">
        <v>1.050195511831</v>
      </c>
      <c r="N33" s="3">
        <v>0.95043075195000004</v>
      </c>
      <c r="O33" s="3">
        <v>0.91562550955100031</v>
      </c>
      <c r="P33" s="3">
        <v>0.87207968491499965</v>
      </c>
      <c r="Q33" s="3">
        <v>0.84026523999399982</v>
      </c>
      <c r="R33" s="3">
        <v>0.83532919781799997</v>
      </c>
      <c r="S33" s="3">
        <v>0.79439010290599965</v>
      </c>
      <c r="T33" s="3">
        <v>0.70977180957000019</v>
      </c>
      <c r="U33" s="3">
        <v>0.75915647129999986</v>
      </c>
      <c r="V33" s="3">
        <v>0.70915381453199999</v>
      </c>
      <c r="W33" s="3">
        <v>0.67060451088700002</v>
      </c>
      <c r="X33" s="7">
        <v>1.6648965089911985E-3</v>
      </c>
      <c r="Y33" s="7">
        <v>1.7461691009954855E-3</v>
      </c>
      <c r="Z33" s="7">
        <v>1.7601389780066441E-3</v>
      </c>
      <c r="AA33" s="7">
        <v>1.7321727659238878E-3</v>
      </c>
      <c r="AB33" s="7">
        <v>1.7590636018047182E-3</v>
      </c>
      <c r="AC33" s="7">
        <v>1.7265658932188903E-3</v>
      </c>
      <c r="AD33" s="7">
        <v>1.675076293175869E-3</v>
      </c>
      <c r="AE33" s="7">
        <v>1.6664313746274132E-3</v>
      </c>
      <c r="AF33" s="7">
        <v>1.6678621003647029E-3</v>
      </c>
      <c r="AG33" s="7">
        <v>1.6372704498025057E-3</v>
      </c>
      <c r="AH33" s="7">
        <v>1.6482389642929036E-3</v>
      </c>
      <c r="AI33" s="7">
        <v>1.6147639368900007E-3</v>
      </c>
      <c r="AJ33" s="7">
        <v>1.6704717699538491E-3</v>
      </c>
      <c r="AK33" s="7">
        <v>1.7202935879953656E-3</v>
      </c>
      <c r="AL33" s="7">
        <v>1.608277382241589E-3</v>
      </c>
      <c r="AM33" s="7">
        <v>1.5841189193383145E-3</v>
      </c>
      <c r="AN33" s="8">
        <v>0.69695854757424436</v>
      </c>
      <c r="AO33" s="8">
        <v>0.67865597922423948</v>
      </c>
      <c r="AP33" s="8">
        <v>0.64926907695513325</v>
      </c>
      <c r="AQ33" s="8">
        <v>0.6179408051880193</v>
      </c>
      <c r="AR33" s="8">
        <v>0.58207241921583641</v>
      </c>
      <c r="AS33" s="8">
        <v>0.53591425845679264</v>
      </c>
      <c r="AT33" s="8">
        <v>0.48491889294626134</v>
      </c>
      <c r="AU33" s="8">
        <v>0.44441665079786957</v>
      </c>
      <c r="AV33" s="8">
        <v>0.40832386217167094</v>
      </c>
      <c r="AW33" s="8">
        <v>0.3744775977371636</v>
      </c>
      <c r="AX33" s="8">
        <v>0.34128452727148711</v>
      </c>
      <c r="AY33" s="8">
        <v>0.3065963582280854</v>
      </c>
      <c r="AZ33" s="8">
        <v>0.27764386742800118</v>
      </c>
      <c r="BA33" s="8">
        <v>0.24813145677281601</v>
      </c>
      <c r="BB33" s="8">
        <v>0.22153868408811495</v>
      </c>
      <c r="BC33" s="8">
        <v>0.19965892910941327</v>
      </c>
      <c r="BD33" s="8">
        <v>0.17658826027751215</v>
      </c>
      <c r="BE33" s="8">
        <v>0.14967261994117328</v>
      </c>
      <c r="BF33" s="8">
        <v>0.12671267712004838</v>
      </c>
      <c r="BG33" s="8">
        <v>0.10704373015766104</v>
      </c>
      <c r="BH33" s="8">
        <v>8.865413462256079E-2</v>
      </c>
      <c r="BI33" s="8">
        <v>6.9629145219238645E-2</v>
      </c>
      <c r="BJ33" s="8">
        <v>5.4647807936847169E-2</v>
      </c>
      <c r="BK33" s="8">
        <v>4.0295049705036536E-2</v>
      </c>
      <c r="BL33" s="8">
        <v>2.6376968771873514E-2</v>
      </c>
      <c r="BM33" s="8">
        <v>1.2944580435976712E-2</v>
      </c>
      <c r="BN33" s="8">
        <v>0</v>
      </c>
    </row>
    <row r="34" spans="1:66" x14ac:dyDescent="0.3">
      <c r="A34" s="26" t="s">
        <v>7</v>
      </c>
      <c r="B34" s="27" t="s">
        <v>8</v>
      </c>
      <c r="C34" s="27" t="s">
        <v>62</v>
      </c>
      <c r="D34" s="27" t="s">
        <v>63</v>
      </c>
      <c r="E34" s="27" t="s">
        <v>66</v>
      </c>
      <c r="F34" s="27" t="s">
        <v>66</v>
      </c>
      <c r="G34" s="27" t="s">
        <v>67</v>
      </c>
      <c r="H34" s="3">
        <v>2.8979855606340004</v>
      </c>
      <c r="I34" s="3">
        <v>2.7530767993540004</v>
      </c>
      <c r="J34" s="3">
        <v>2.722626260527</v>
      </c>
      <c r="K34" s="3">
        <v>2.5534518302759994</v>
      </c>
      <c r="L34" s="3">
        <v>2.5864036484609993</v>
      </c>
      <c r="M34" s="3">
        <v>2.5108006743529994</v>
      </c>
      <c r="N34" s="3">
        <v>2.2393256759910001</v>
      </c>
      <c r="O34" s="3">
        <v>2.1118243064429998</v>
      </c>
      <c r="P34" s="3">
        <v>1.9886937556920006</v>
      </c>
      <c r="Q34" s="3">
        <v>1.893251538896999</v>
      </c>
      <c r="R34" s="3">
        <v>1.8851560271419996</v>
      </c>
      <c r="S34" s="3">
        <v>1.8117894417150004</v>
      </c>
      <c r="T34" s="3">
        <v>1.6488018503229998</v>
      </c>
      <c r="U34" s="3">
        <v>1.7167983221689993</v>
      </c>
      <c r="V34" s="3">
        <v>1.5728777865330004</v>
      </c>
      <c r="W34" s="3">
        <v>1.4488187085079995</v>
      </c>
      <c r="X34" s="7">
        <v>4.137121118056951E-3</v>
      </c>
      <c r="Y34" s="7">
        <v>4.2934443315313471E-3</v>
      </c>
      <c r="Z34" s="7">
        <v>4.173597688462297E-3</v>
      </c>
      <c r="AA34" s="7">
        <v>4.194759941242597E-3</v>
      </c>
      <c r="AB34" s="7">
        <v>4.1538636571948947E-3</v>
      </c>
      <c r="AC34" s="7">
        <v>4.1278626314549391E-3</v>
      </c>
      <c r="AD34" s="7">
        <v>3.9466750679694809E-3</v>
      </c>
      <c r="AE34" s="7">
        <v>3.8435039710537598E-3</v>
      </c>
      <c r="AF34" s="7">
        <v>3.8033989344378768E-3</v>
      </c>
      <c r="AG34" s="7">
        <v>3.6890313333695808E-3</v>
      </c>
      <c r="AH34" s="7">
        <v>3.7197162817048358E-3</v>
      </c>
      <c r="AI34" s="7">
        <v>3.6828407617581294E-3</v>
      </c>
      <c r="AJ34" s="7">
        <v>3.8805104796721377E-3</v>
      </c>
      <c r="AK34" s="7">
        <v>3.89036681785911E-3</v>
      </c>
      <c r="AL34" s="7">
        <v>3.5671016883419603E-3</v>
      </c>
      <c r="AM34" s="7">
        <v>3.4224361595825291E-3</v>
      </c>
      <c r="AN34" s="8">
        <v>1.5679801796745543</v>
      </c>
      <c r="AO34" s="8">
        <v>1.5268040372628862</v>
      </c>
      <c r="AP34" s="8">
        <v>1.4606909513980728</v>
      </c>
      <c r="AQ34" s="8">
        <v>1.3902102759471988</v>
      </c>
      <c r="AR34" s="8">
        <v>1.3095154936290174</v>
      </c>
      <c r="AS34" s="8">
        <v>1.2056713246288482</v>
      </c>
      <c r="AT34" s="8">
        <v>1.0909446702904069</v>
      </c>
      <c r="AU34" s="8">
        <v>0.99982488541641124</v>
      </c>
      <c r="AV34" s="8">
        <v>0.91862525397199724</v>
      </c>
      <c r="AW34" s="8">
        <v>0.84247973287315758</v>
      </c>
      <c r="AX34" s="8">
        <v>0.76780373273818936</v>
      </c>
      <c r="AY34" s="8">
        <v>0.68976413953919724</v>
      </c>
      <c r="AZ34" s="8">
        <v>0.62462836943530031</v>
      </c>
      <c r="BA34" s="8">
        <v>0.55823292149538251</v>
      </c>
      <c r="BB34" s="8">
        <v>0.49840591939127193</v>
      </c>
      <c r="BC34" s="8">
        <v>0.44918201323193857</v>
      </c>
      <c r="BD34" s="8">
        <v>0.3972788525832015</v>
      </c>
      <c r="BE34" s="8">
        <v>0.33672548005119657</v>
      </c>
      <c r="BF34" s="8">
        <v>0.28507142487777909</v>
      </c>
      <c r="BG34" s="8">
        <v>0.24082127671698328</v>
      </c>
      <c r="BH34" s="8">
        <v>0.1994493451844308</v>
      </c>
      <c r="BI34" s="8">
        <v>0.15664793840528543</v>
      </c>
      <c r="BJ34" s="8">
        <v>0.12294372456707732</v>
      </c>
      <c r="BK34" s="8">
        <v>9.0653654362087804E-2</v>
      </c>
      <c r="BL34" s="8">
        <v>5.9341497967332943E-2</v>
      </c>
      <c r="BM34" s="8">
        <v>2.9122026881594907E-2</v>
      </c>
      <c r="BN34" s="8">
        <v>0</v>
      </c>
    </row>
    <row r="35" spans="1:66" x14ac:dyDescent="0.3">
      <c r="A35" s="28" t="s">
        <v>7</v>
      </c>
      <c r="B35" s="29" t="s">
        <v>8</v>
      </c>
      <c r="C35" s="29" t="s">
        <v>62</v>
      </c>
      <c r="D35" s="29" t="s">
        <v>63</v>
      </c>
      <c r="E35" s="29" t="s">
        <v>68</v>
      </c>
      <c r="F35" s="29" t="s">
        <v>68</v>
      </c>
      <c r="G35" s="29" t="s">
        <v>69</v>
      </c>
      <c r="H35" s="3">
        <v>1.7098796868269999</v>
      </c>
      <c r="I35" s="3">
        <v>1.5861803603630005</v>
      </c>
      <c r="J35" s="3">
        <v>1.6111882368500001</v>
      </c>
      <c r="K35" s="3">
        <v>1.4842037356689997</v>
      </c>
      <c r="L35" s="3">
        <v>1.5475570054990002</v>
      </c>
      <c r="M35" s="3">
        <v>1.5145225476419999</v>
      </c>
      <c r="N35" s="3">
        <v>1.4013203165760006</v>
      </c>
      <c r="O35" s="3">
        <v>1.3656972759070007</v>
      </c>
      <c r="P35" s="3">
        <v>1.3400338698099998</v>
      </c>
      <c r="Q35" s="3">
        <v>1.3119306144479996</v>
      </c>
      <c r="R35" s="3">
        <v>1.3232615314499996</v>
      </c>
      <c r="S35" s="3">
        <v>1.2729792223659999</v>
      </c>
      <c r="T35" s="3">
        <v>1.1237312348699999</v>
      </c>
      <c r="U35" s="3">
        <v>1.200581832905</v>
      </c>
      <c r="V35" s="3">
        <v>1.140380213197</v>
      </c>
      <c r="W35" s="3">
        <v>1.1538281204940002</v>
      </c>
      <c r="X35" s="7">
        <v>2.4409988296011363E-3</v>
      </c>
      <c r="Y35" s="7">
        <v>2.4736604073612683E-3</v>
      </c>
      <c r="Z35" s="7">
        <v>2.4698400946493474E-3</v>
      </c>
      <c r="AA35" s="7">
        <v>2.4382204125440615E-3</v>
      </c>
      <c r="AB35" s="7">
        <v>2.4854360248079393E-3</v>
      </c>
      <c r="AC35" s="7">
        <v>2.4899392025686533E-3</v>
      </c>
      <c r="AD35" s="7">
        <v>2.469741679366083E-3</v>
      </c>
      <c r="AE35" s="7">
        <v>2.485558522643861E-3</v>
      </c>
      <c r="AF35" s="7">
        <v>2.5628296855452933E-3</v>
      </c>
      <c r="AG35" s="7">
        <v>2.5563180826595807E-3</v>
      </c>
      <c r="AH35" s="7">
        <v>2.6110079975451691E-3</v>
      </c>
      <c r="AI35" s="7">
        <v>2.5875963625016721E-3</v>
      </c>
      <c r="AJ35" s="7">
        <v>2.6447391676529823E-3</v>
      </c>
      <c r="AK35" s="7">
        <v>2.7205896374345971E-3</v>
      </c>
      <c r="AL35" s="7">
        <v>2.5862480980250249E-3</v>
      </c>
      <c r="AM35" s="7">
        <v>2.7256019392436011E-3</v>
      </c>
      <c r="AN35" s="8">
        <v>1.1277241238582161</v>
      </c>
      <c r="AO35" s="8">
        <v>1.0981093814482084</v>
      </c>
      <c r="AP35" s="8">
        <v>1.0505594679997268</v>
      </c>
      <c r="AQ35" s="8">
        <v>0.99986829281646072</v>
      </c>
      <c r="AR35" s="8">
        <v>0.94183091844825373</v>
      </c>
      <c r="AS35" s="8">
        <v>0.86714402124027556</v>
      </c>
      <c r="AT35" s="8">
        <v>0.78463021307858249</v>
      </c>
      <c r="AU35" s="8">
        <v>0.71909495893748487</v>
      </c>
      <c r="AV35" s="8">
        <v>0.66069448652381702</v>
      </c>
      <c r="AW35" s="8">
        <v>0.60592903592689717</v>
      </c>
      <c r="AX35" s="8">
        <v>0.55222049552753938</v>
      </c>
      <c r="AY35" s="8">
        <v>0.49609278868059981</v>
      </c>
      <c r="AZ35" s="8">
        <v>0.44924578115816188</v>
      </c>
      <c r="BA35" s="8">
        <v>0.40149278700248409</v>
      </c>
      <c r="BB35" s="8">
        <v>0.35846395640532358</v>
      </c>
      <c r="BC35" s="8">
        <v>0.32306109406943934</v>
      </c>
      <c r="BD35" s="8">
        <v>0.28573125589494269</v>
      </c>
      <c r="BE35" s="8">
        <v>0.24218000450126184</v>
      </c>
      <c r="BF35" s="8">
        <v>0.20502932819216674</v>
      </c>
      <c r="BG35" s="8">
        <v>0.17320369658527535</v>
      </c>
      <c r="BH35" s="8">
        <v>0.14344813854655467</v>
      </c>
      <c r="BI35" s="8">
        <v>0.11266447202729471</v>
      </c>
      <c r="BJ35" s="8">
        <v>8.8423696848036845E-2</v>
      </c>
      <c r="BK35" s="8">
        <v>6.5200003332472029E-2</v>
      </c>
      <c r="BL35" s="8">
        <v>4.2679645872522806E-2</v>
      </c>
      <c r="BM35" s="8">
        <v>2.0945170529412274E-2</v>
      </c>
      <c r="BN35" s="8">
        <v>0</v>
      </c>
    </row>
    <row r="36" spans="1:66" x14ac:dyDescent="0.3">
      <c r="A36" s="28" t="s">
        <v>7</v>
      </c>
      <c r="B36" s="29" t="s">
        <v>8</v>
      </c>
      <c r="C36" s="29" t="s">
        <v>62</v>
      </c>
      <c r="D36" s="29" t="s">
        <v>63</v>
      </c>
      <c r="E36" s="29" t="s">
        <v>70</v>
      </c>
      <c r="F36" s="29" t="s">
        <v>70</v>
      </c>
      <c r="G36" s="29" t="s">
        <v>71</v>
      </c>
      <c r="H36" s="3">
        <v>2.6247414001649991</v>
      </c>
      <c r="I36" s="3">
        <v>2.2689530547399999</v>
      </c>
      <c r="J36" s="3">
        <v>2.3011077130259996</v>
      </c>
      <c r="K36" s="3">
        <v>2.1443233661839995</v>
      </c>
      <c r="L36" s="3">
        <v>2.2331052035069994</v>
      </c>
      <c r="M36" s="3">
        <v>2.2345839753269998</v>
      </c>
      <c r="N36" s="3">
        <v>2.0864415842990001</v>
      </c>
      <c r="O36" s="3">
        <v>2.022322371619</v>
      </c>
      <c r="P36" s="3">
        <v>1.9285038847289999</v>
      </c>
      <c r="Q36" s="3">
        <v>1.8622107211770005</v>
      </c>
      <c r="R36" s="3">
        <v>1.8487068887889997</v>
      </c>
      <c r="S36" s="3">
        <v>1.7649040031529999</v>
      </c>
      <c r="T36" s="3">
        <v>1.5581176640899999</v>
      </c>
      <c r="U36" s="3">
        <v>1.7152138434209996</v>
      </c>
      <c r="V36" s="3">
        <v>1.6336873755270001</v>
      </c>
      <c r="W36" s="3">
        <v>1.5794743629329997</v>
      </c>
      <c r="X36" s="7">
        <v>3.747041815379288E-3</v>
      </c>
      <c r="Y36" s="7">
        <v>3.5384496479248318E-3</v>
      </c>
      <c r="Z36" s="7">
        <v>3.5274389185275521E-3</v>
      </c>
      <c r="AA36" s="7">
        <v>3.5226518279637461E-3</v>
      </c>
      <c r="AB36" s="7">
        <v>3.5864527770288631E-3</v>
      </c>
      <c r="AC36" s="7">
        <v>3.6737506815339963E-3</v>
      </c>
      <c r="AD36" s="7">
        <v>3.6772261711702455E-3</v>
      </c>
      <c r="AE36" s="7">
        <v>3.6806111390773875E-3</v>
      </c>
      <c r="AF36" s="7">
        <v>3.6882851365344026E-3</v>
      </c>
      <c r="AG36" s="7">
        <v>3.6285477965389691E-3</v>
      </c>
      <c r="AH36" s="7">
        <v>3.6477962647758853E-3</v>
      </c>
      <c r="AI36" s="7">
        <v>3.5875363073367621E-3</v>
      </c>
      <c r="AJ36" s="7">
        <v>3.6670822044984055E-3</v>
      </c>
      <c r="AK36" s="7">
        <v>3.886776295043924E-3</v>
      </c>
      <c r="AL36" s="7">
        <v>3.7050106787448367E-3</v>
      </c>
      <c r="AM36" s="7">
        <v>3.7310742476553476E-3</v>
      </c>
      <c r="AN36" s="8">
        <v>1.5793914131340612</v>
      </c>
      <c r="AO36" s="8">
        <v>1.537915604578578</v>
      </c>
      <c r="AP36" s="8">
        <v>1.471321369865513</v>
      </c>
      <c r="AQ36" s="8">
        <v>1.4003277597153494</v>
      </c>
      <c r="AR36" s="8">
        <v>1.3190457078564344</v>
      </c>
      <c r="AS36" s="8">
        <v>1.2144457958492869</v>
      </c>
      <c r="AT36" s="8">
        <v>1.0988841994282512</v>
      </c>
      <c r="AU36" s="8">
        <v>1.0071012753440438</v>
      </c>
      <c r="AV36" s="8">
        <v>0.92531070023640671</v>
      </c>
      <c r="AW36" s="8">
        <v>0.84861101759304092</v>
      </c>
      <c r="AX36" s="8">
        <v>0.77339155059388121</v>
      </c>
      <c r="AY36" s="8">
        <v>0.69478401142935808</v>
      </c>
      <c r="AZ36" s="8">
        <v>0.62917420505328414</v>
      </c>
      <c r="BA36" s="8">
        <v>0.56229555332870618</v>
      </c>
      <c r="BB36" s="8">
        <v>0.50203315038404794</v>
      </c>
      <c r="BC36" s="8">
        <v>0.45245100915755343</v>
      </c>
      <c r="BD36" s="8">
        <v>0.40017011472676561</v>
      </c>
      <c r="BE36" s="8">
        <v>0.33917605507404303</v>
      </c>
      <c r="BF36" s="8">
        <v>0.28714607902461264</v>
      </c>
      <c r="BG36" s="8">
        <v>0.24257389313794112</v>
      </c>
      <c r="BH36" s="8">
        <v>0.20090087057406789</v>
      </c>
      <c r="BI36" s="8">
        <v>0.15778796952255644</v>
      </c>
      <c r="BJ36" s="8">
        <v>0.12383846772875901</v>
      </c>
      <c r="BK36" s="8">
        <v>9.1313401230889393E-2</v>
      </c>
      <c r="BL36" s="8">
        <v>5.9773365471731267E-2</v>
      </c>
      <c r="BM36" s="8">
        <v>2.9333967218512232E-2</v>
      </c>
      <c r="BN36" s="8">
        <v>0</v>
      </c>
    </row>
    <row r="37" spans="1:66" x14ac:dyDescent="0.3">
      <c r="A37" s="26" t="s">
        <v>7</v>
      </c>
      <c r="B37" s="27" t="s">
        <v>8</v>
      </c>
      <c r="C37" s="27" t="s">
        <v>62</v>
      </c>
      <c r="D37" s="27" t="s">
        <v>63</v>
      </c>
      <c r="E37" s="27" t="s">
        <v>72</v>
      </c>
      <c r="F37" s="27" t="s">
        <v>72</v>
      </c>
      <c r="G37" s="27" t="s">
        <v>73</v>
      </c>
      <c r="H37" s="3">
        <v>1.7733945458439999</v>
      </c>
      <c r="I37" s="3">
        <v>1.6819397684550002</v>
      </c>
      <c r="J37" s="3">
        <v>1.5886191392310001</v>
      </c>
      <c r="K37" s="3">
        <v>1.4790818648599995</v>
      </c>
      <c r="L37" s="3">
        <v>1.5248917245429998</v>
      </c>
      <c r="M37" s="3">
        <v>1.4562741048990002</v>
      </c>
      <c r="N37" s="3">
        <v>1.329414241322</v>
      </c>
      <c r="O37" s="3">
        <v>1.1870326169980003</v>
      </c>
      <c r="P37" s="3">
        <v>1.0629641242109997</v>
      </c>
      <c r="Q37" s="3">
        <v>0.99684576955700033</v>
      </c>
      <c r="R37" s="3">
        <v>0.95994274880899977</v>
      </c>
      <c r="S37" s="3">
        <v>0.93367251814100005</v>
      </c>
      <c r="T37" s="3">
        <v>0.82626384222199989</v>
      </c>
      <c r="U37" s="3">
        <v>0.92954475922799973</v>
      </c>
      <c r="V37" s="3">
        <v>0.860729051942</v>
      </c>
      <c r="W37" s="3">
        <v>0.812339638069</v>
      </c>
      <c r="X37" s="7">
        <v>2.5316716984101011E-3</v>
      </c>
      <c r="Y37" s="7">
        <v>2.6229979369063448E-3</v>
      </c>
      <c r="Z37" s="7">
        <v>2.4352432294758269E-3</v>
      </c>
      <c r="AA37" s="7">
        <v>2.4298063049274354E-3</v>
      </c>
      <c r="AB37" s="7">
        <v>2.4490347125459251E-3</v>
      </c>
      <c r="AC37" s="7">
        <v>2.3941762961000907E-3</v>
      </c>
      <c r="AD37" s="7">
        <v>2.343011602770631E-3</v>
      </c>
      <c r="AE37" s="7">
        <v>2.1603902196232695E-3</v>
      </c>
      <c r="AF37" s="7">
        <v>2.0329307143437066E-3</v>
      </c>
      <c r="AG37" s="7">
        <v>1.9423701514987928E-3</v>
      </c>
      <c r="AH37" s="7">
        <v>1.8941215585548809E-3</v>
      </c>
      <c r="AI37" s="7">
        <v>1.8978845602986617E-3</v>
      </c>
      <c r="AJ37" s="7">
        <v>1.9446396776474494E-3</v>
      </c>
      <c r="AK37" s="7">
        <v>2.1064035538237583E-3</v>
      </c>
      <c r="AL37" s="7">
        <v>1.9520321799158841E-3</v>
      </c>
      <c r="AM37" s="7">
        <v>1.918929217895435E-3</v>
      </c>
      <c r="AN37" s="8">
        <v>0.83485213746024167</v>
      </c>
      <c r="AO37" s="8">
        <v>0.81292839700079056</v>
      </c>
      <c r="AP37" s="8">
        <v>0.77772728172917538</v>
      </c>
      <c r="AQ37" s="8">
        <v>0.7402006960538281</v>
      </c>
      <c r="AR37" s="8">
        <v>0.69723573235498504</v>
      </c>
      <c r="AS37" s="8">
        <v>0.6419451568895681</v>
      </c>
      <c r="AT37" s="8">
        <v>0.58086033334416465</v>
      </c>
      <c r="AU37" s="8">
        <v>0.53234470275579726</v>
      </c>
      <c r="AV37" s="8">
        <v>0.48911093822796814</v>
      </c>
      <c r="AW37" s="8">
        <v>0.44856817380311126</v>
      </c>
      <c r="AX37" s="8">
        <v>0.40880783809363863</v>
      </c>
      <c r="AY37" s="8">
        <v>0.36725659782079983</v>
      </c>
      <c r="AZ37" s="8">
        <v>0.33257584254005135</v>
      </c>
      <c r="BA37" s="8">
        <v>0.29722438698671932</v>
      </c>
      <c r="BB37" s="8">
        <v>0.26537022120585985</v>
      </c>
      <c r="BC37" s="8">
        <v>0.23916154599174372</v>
      </c>
      <c r="BD37" s="8">
        <v>0.21152633403547128</v>
      </c>
      <c r="BE37" s="8">
        <v>0.17928542108001336</v>
      </c>
      <c r="BF37" s="8">
        <v>0.15178284232996345</v>
      </c>
      <c r="BG37" s="8">
        <v>0.12822238458065668</v>
      </c>
      <c r="BH37" s="8">
        <v>0.10619439856492838</v>
      </c>
      <c r="BI37" s="8">
        <v>8.3405305693045648E-2</v>
      </c>
      <c r="BJ37" s="8">
        <v>6.5459903494093516E-2</v>
      </c>
      <c r="BK37" s="8">
        <v>4.8267445018647756E-2</v>
      </c>
      <c r="BL37" s="8">
        <v>3.1595664958215974E-2</v>
      </c>
      <c r="BM37" s="8">
        <v>1.5505672013226838E-2</v>
      </c>
      <c r="BN37" s="8">
        <v>0</v>
      </c>
    </row>
    <row r="38" spans="1:66" x14ac:dyDescent="0.3">
      <c r="A38" s="26" t="s">
        <v>7</v>
      </c>
      <c r="B38" s="27" t="s">
        <v>8</v>
      </c>
      <c r="C38" s="27" t="s">
        <v>62</v>
      </c>
      <c r="D38" s="27" t="s">
        <v>63</v>
      </c>
      <c r="E38" s="27" t="s">
        <v>74</v>
      </c>
      <c r="F38" s="27" t="s">
        <v>74</v>
      </c>
      <c r="G38" s="27" t="s">
        <v>75</v>
      </c>
      <c r="H38" s="3">
        <v>0.72802986280899973</v>
      </c>
      <c r="I38" s="3">
        <v>0.67124176986399986</v>
      </c>
      <c r="J38" s="3">
        <v>0.68348979979000013</v>
      </c>
      <c r="K38" s="3">
        <v>0.62953023888499982</v>
      </c>
      <c r="L38" s="3">
        <v>0.66057097605000004</v>
      </c>
      <c r="M38" s="3">
        <v>0.64035306782699997</v>
      </c>
      <c r="N38" s="3">
        <v>0.57188805970700018</v>
      </c>
      <c r="O38" s="3">
        <v>0.53756214322600038</v>
      </c>
      <c r="P38" s="3">
        <v>0.50284182790800025</v>
      </c>
      <c r="Q38" s="3">
        <v>0.50245946937300012</v>
      </c>
      <c r="R38" s="3">
        <v>0.49406066770700002</v>
      </c>
      <c r="S38" s="3">
        <v>0.47266044012799996</v>
      </c>
      <c r="T38" s="3">
        <v>0.43091421495800003</v>
      </c>
      <c r="U38" s="3">
        <v>0.45193651212100006</v>
      </c>
      <c r="V38" s="3">
        <v>0.41461137345099996</v>
      </c>
      <c r="W38" s="3">
        <v>0.38664589725599996</v>
      </c>
      <c r="X38" s="7">
        <v>1.0393246125575194E-3</v>
      </c>
      <c r="Y38" s="7">
        <v>1.0468066755660052E-3</v>
      </c>
      <c r="Z38" s="7">
        <v>1.0477425748251406E-3</v>
      </c>
      <c r="AA38" s="7">
        <v>1.0341797705227308E-3</v>
      </c>
      <c r="AB38" s="7">
        <v>1.0609023738597739E-3</v>
      </c>
      <c r="AC38" s="7">
        <v>1.0527675600141954E-3</v>
      </c>
      <c r="AD38" s="7">
        <v>1.0079178616644105E-3</v>
      </c>
      <c r="AE38" s="7">
        <v>9.783589600108947E-4</v>
      </c>
      <c r="AF38" s="7">
        <v>9.6169059061111803E-4</v>
      </c>
      <c r="AG38" s="7">
        <v>9.7905042630792968E-4</v>
      </c>
      <c r="AH38" s="7">
        <v>9.748612228165773E-4</v>
      </c>
      <c r="AI38" s="7">
        <v>9.6078114558731278E-4</v>
      </c>
      <c r="AJ38" s="7">
        <v>1.0141710640709401E-3</v>
      </c>
      <c r="AK38" s="7">
        <v>1.0241149399034916E-3</v>
      </c>
      <c r="AL38" s="7">
        <v>9.4028979422668656E-4</v>
      </c>
      <c r="AM38" s="7">
        <v>9.133447076245145E-4</v>
      </c>
      <c r="AN38" s="8">
        <v>0.41255947678486243</v>
      </c>
      <c r="AO38" s="8">
        <v>0.40172540631025816</v>
      </c>
      <c r="AP38" s="8">
        <v>0.38433004604576726</v>
      </c>
      <c r="AQ38" s="8">
        <v>0.3657855064116684</v>
      </c>
      <c r="AR38" s="8">
        <v>0.34455347962714161</v>
      </c>
      <c r="AS38" s="8">
        <v>0.31723049647644846</v>
      </c>
      <c r="AT38" s="8">
        <v>0.28704416561544915</v>
      </c>
      <c r="AU38" s="8">
        <v>0.263069161811404</v>
      </c>
      <c r="AV38" s="8">
        <v>0.24170430152931538</v>
      </c>
      <c r="AW38" s="8">
        <v>0.22166925468926646</v>
      </c>
      <c r="AX38" s="8">
        <v>0.20202086120608909</v>
      </c>
      <c r="AY38" s="8">
        <v>0.18148745513627373</v>
      </c>
      <c r="AZ38" s="8">
        <v>0.16434924153996386</v>
      </c>
      <c r="BA38" s="8">
        <v>0.14687958751112626</v>
      </c>
      <c r="BB38" s="8">
        <v>0.13113819166593027</v>
      </c>
      <c r="BC38" s="8">
        <v>0.11818663192452029</v>
      </c>
      <c r="BD38" s="8">
        <v>0.10453011950280838</v>
      </c>
      <c r="BE38" s="8">
        <v>8.8597604530235199E-2</v>
      </c>
      <c r="BF38" s="8">
        <v>7.5006635554731541E-2</v>
      </c>
      <c r="BG38" s="8">
        <v>6.3363747328517045E-2</v>
      </c>
      <c r="BH38" s="8">
        <v>5.2478161752944473E-2</v>
      </c>
      <c r="BI38" s="8">
        <v>4.1216459458898035E-2</v>
      </c>
      <c r="BJ38" s="8">
        <v>3.2348367242692633E-2</v>
      </c>
      <c r="BK38" s="8">
        <v>2.3852357763872602E-2</v>
      </c>
      <c r="BL38" s="8">
        <v>1.5613652309121824E-2</v>
      </c>
      <c r="BM38" s="8">
        <v>7.6624490085577517E-3</v>
      </c>
      <c r="BN38" s="8">
        <v>0</v>
      </c>
    </row>
    <row r="39" spans="1:66" x14ac:dyDescent="0.3">
      <c r="A39" s="26" t="s">
        <v>7</v>
      </c>
      <c r="B39" s="27" t="s">
        <v>8</v>
      </c>
      <c r="C39" s="27" t="s">
        <v>62</v>
      </c>
      <c r="D39" s="27" t="s">
        <v>63</v>
      </c>
      <c r="E39" s="27" t="s">
        <v>76</v>
      </c>
      <c r="F39" s="27" t="s">
        <v>76</v>
      </c>
      <c r="G39" s="27" t="s">
        <v>77</v>
      </c>
      <c r="H39" s="3">
        <v>1.7932386890410001</v>
      </c>
      <c r="I39" s="3">
        <v>1.6275407413660001</v>
      </c>
      <c r="J39" s="3">
        <v>1.6888821881990004</v>
      </c>
      <c r="K39" s="3">
        <v>1.5688297696050006</v>
      </c>
      <c r="L39" s="3">
        <v>1.6325908715300006</v>
      </c>
      <c r="M39" s="3">
        <v>1.5684857817220001</v>
      </c>
      <c r="N39" s="3">
        <v>1.4119686780789997</v>
      </c>
      <c r="O39" s="3">
        <v>1.365162656661</v>
      </c>
      <c r="P39" s="3">
        <v>1.3066604745670001</v>
      </c>
      <c r="Q39" s="3">
        <v>1.2123822414380008</v>
      </c>
      <c r="R39" s="3">
        <v>1.1968429594010004</v>
      </c>
      <c r="S39" s="3">
        <v>1.1237237165799998</v>
      </c>
      <c r="T39" s="3">
        <v>0.99559314676800026</v>
      </c>
      <c r="U39" s="3">
        <v>1.0358848050379996</v>
      </c>
      <c r="V39" s="3">
        <v>0.94813829202499988</v>
      </c>
      <c r="W39" s="3">
        <v>0.90437028841000022</v>
      </c>
      <c r="X39" s="7">
        <v>2.5600009023251458E-3</v>
      </c>
      <c r="Y39" s="7">
        <v>2.5381622379709243E-3</v>
      </c>
      <c r="Z39" s="7">
        <v>2.5889395466964027E-3</v>
      </c>
      <c r="AA39" s="7">
        <v>2.5772423799577189E-3</v>
      </c>
      <c r="AB39" s="7">
        <v>2.6220036815799708E-3</v>
      </c>
      <c r="AC39" s="7">
        <v>2.5786570445330255E-3</v>
      </c>
      <c r="AD39" s="7">
        <v>2.4885087677396912E-3</v>
      </c>
      <c r="AE39" s="7">
        <v>2.4845855197341321E-3</v>
      </c>
      <c r="AF39" s="7">
        <v>2.4990026958227702E-3</v>
      </c>
      <c r="AG39" s="7">
        <v>2.362346463107221E-3</v>
      </c>
      <c r="AH39" s="7">
        <v>2.361563806194361E-3</v>
      </c>
      <c r="AI39" s="7">
        <v>2.2842033478557822E-3</v>
      </c>
      <c r="AJ39" s="7">
        <v>2.3431618776787186E-3</v>
      </c>
      <c r="AK39" s="7">
        <v>2.3473764044415128E-3</v>
      </c>
      <c r="AL39" s="7">
        <v>2.1502660481454261E-3</v>
      </c>
      <c r="AM39" s="7">
        <v>2.1363263454085742E-3</v>
      </c>
      <c r="AN39" s="8">
        <v>0.95739866292714715</v>
      </c>
      <c r="AO39" s="8">
        <v>0.93225677389025186</v>
      </c>
      <c r="AP39" s="8">
        <v>0.89188854677267582</v>
      </c>
      <c r="AQ39" s="8">
        <v>0.84885349740561411</v>
      </c>
      <c r="AR39" s="8">
        <v>0.79958177975376254</v>
      </c>
      <c r="AS39" s="8">
        <v>0.7361751947456675</v>
      </c>
      <c r="AT39" s="8">
        <v>0.6661238338359099</v>
      </c>
      <c r="AU39" s="8">
        <v>0.61048667634155973</v>
      </c>
      <c r="AV39" s="8">
        <v>0.56090670104417129</v>
      </c>
      <c r="AW39" s="8">
        <v>0.51441273317842229</v>
      </c>
      <c r="AX39" s="8">
        <v>0.46881604540855187</v>
      </c>
      <c r="AY39" s="8">
        <v>0.4211655692401598</v>
      </c>
      <c r="AZ39" s="8">
        <v>0.38139408487155985</v>
      </c>
      <c r="BA39" s="8">
        <v>0.34085344927798999</v>
      </c>
      <c r="BB39" s="8">
        <v>0.30432346467492977</v>
      </c>
      <c r="BC39" s="8">
        <v>0.27426766259790436</v>
      </c>
      <c r="BD39" s="8">
        <v>0.24257592487638055</v>
      </c>
      <c r="BE39" s="8">
        <v>0.20560242313868393</v>
      </c>
      <c r="BF39" s="8">
        <v>0.17406278762616145</v>
      </c>
      <c r="BG39" s="8">
        <v>0.14704393035191501</v>
      </c>
      <c r="BH39" s="8">
        <v>0.1217824937308217</v>
      </c>
      <c r="BI39" s="8">
        <v>9.5648228672535071E-2</v>
      </c>
      <c r="BJ39" s="8">
        <v>7.5068651403638317E-2</v>
      </c>
      <c r="BK39" s="8">
        <v>5.5352541186928055E-2</v>
      </c>
      <c r="BL39" s="8">
        <v>3.6233538884280179E-2</v>
      </c>
      <c r="BM39" s="8">
        <v>1.7781723238334803E-2</v>
      </c>
      <c r="BN39" s="8">
        <v>0</v>
      </c>
    </row>
    <row r="40" spans="1:66" x14ac:dyDescent="0.3">
      <c r="A40" s="28" t="s">
        <v>7</v>
      </c>
      <c r="B40" s="29" t="s">
        <v>8</v>
      </c>
      <c r="C40" s="29" t="s">
        <v>78</v>
      </c>
      <c r="D40" s="29" t="s">
        <v>79</v>
      </c>
      <c r="E40" s="29" t="s">
        <v>80</v>
      </c>
      <c r="F40" s="29" t="s">
        <v>80</v>
      </c>
      <c r="G40" s="29" t="s">
        <v>81</v>
      </c>
      <c r="H40" s="3">
        <v>1.7067146271260007</v>
      </c>
      <c r="I40" s="3">
        <v>1.5955008463250004</v>
      </c>
      <c r="J40" s="3">
        <v>1.6992073993250001</v>
      </c>
      <c r="K40" s="3">
        <v>1.5525192018909997</v>
      </c>
      <c r="L40" s="3">
        <v>1.5930156035980003</v>
      </c>
      <c r="M40" s="3">
        <v>1.5757102449680003</v>
      </c>
      <c r="N40" s="3">
        <v>1.4867295489030001</v>
      </c>
      <c r="O40" s="3">
        <v>1.3825202540739996</v>
      </c>
      <c r="P40" s="3">
        <v>1.3158125394569999</v>
      </c>
      <c r="Q40" s="3">
        <v>1.2960718192159995</v>
      </c>
      <c r="R40" s="3">
        <v>1.2800525282190003</v>
      </c>
      <c r="S40" s="3">
        <v>1.2343219568450001</v>
      </c>
      <c r="T40" s="3">
        <v>1.1074279200339996</v>
      </c>
      <c r="U40" s="3">
        <v>1.1636034166209999</v>
      </c>
      <c r="V40" s="3">
        <v>1.1387801608880002</v>
      </c>
      <c r="W40" s="3">
        <v>1.0730348261869997</v>
      </c>
      <c r="X40" s="7">
        <v>2.4364804374094064E-3</v>
      </c>
      <c r="Y40" s="7">
        <v>2.4881957765271615E-3</v>
      </c>
      <c r="Z40" s="7">
        <v>2.604767380987554E-3</v>
      </c>
      <c r="AA40" s="7">
        <v>2.5504477033343417E-3</v>
      </c>
      <c r="AB40" s="7">
        <v>2.5584442803688319E-3</v>
      </c>
      <c r="AC40" s="7">
        <v>2.5905343680378747E-3</v>
      </c>
      <c r="AD40" s="7">
        <v>2.6202702475924123E-3</v>
      </c>
      <c r="AE40" s="7">
        <v>2.5161762133260553E-3</v>
      </c>
      <c r="AF40" s="7">
        <v>2.5165061217529328E-3</v>
      </c>
      <c r="AG40" s="7">
        <v>2.5254169629095741E-3</v>
      </c>
      <c r="AH40" s="7">
        <v>2.5257496791245698E-3</v>
      </c>
      <c r="AI40" s="7">
        <v>2.5090173897353431E-3</v>
      </c>
      <c r="AJ40" s="7">
        <v>2.6063687691347489E-3</v>
      </c>
      <c r="AK40" s="7">
        <v>2.6367943530202329E-3</v>
      </c>
      <c r="AL40" s="7">
        <v>2.5826193677182352E-3</v>
      </c>
      <c r="AM40" s="7">
        <v>2.5347499780808257E-3</v>
      </c>
      <c r="AN40" s="8">
        <v>1.0941234671204436</v>
      </c>
      <c r="AO40" s="8">
        <v>1.0653910990190494</v>
      </c>
      <c r="AP40" s="8">
        <v>1.0192579401525548</v>
      </c>
      <c r="AQ40" s="8">
        <v>0.9700771137690819</v>
      </c>
      <c r="AR40" s="8">
        <v>0.91376896896407334</v>
      </c>
      <c r="AS40" s="8">
        <v>0.84130737557180935</v>
      </c>
      <c r="AT40" s="8">
        <v>0.76125207484603241</v>
      </c>
      <c r="AU40" s="8">
        <v>0.69766945037032146</v>
      </c>
      <c r="AV40" s="8">
        <v>0.64100902606361609</v>
      </c>
      <c r="AW40" s="8">
        <v>0.58787531772321633</v>
      </c>
      <c r="AX40" s="8">
        <v>0.5357670288318882</v>
      </c>
      <c r="AY40" s="8">
        <v>0.48131165280712723</v>
      </c>
      <c r="AZ40" s="8">
        <v>0.43586045671201595</v>
      </c>
      <c r="BA40" s="8">
        <v>0.38953026794896939</v>
      </c>
      <c r="BB40" s="8">
        <v>0.34778348580331891</v>
      </c>
      <c r="BC40" s="8">
        <v>0.31343545540701662</v>
      </c>
      <c r="BD40" s="8">
        <v>0.27721786361622469</v>
      </c>
      <c r="BE40" s="8">
        <v>0.23496422625563998</v>
      </c>
      <c r="BF40" s="8">
        <v>0.1989204581839667</v>
      </c>
      <c r="BG40" s="8">
        <v>0.16804307455764297</v>
      </c>
      <c r="BH40" s="8">
        <v>0.1391740864437363</v>
      </c>
      <c r="BI40" s="8">
        <v>0.10930762244764747</v>
      </c>
      <c r="BJ40" s="8">
        <v>8.578910366835836E-2</v>
      </c>
      <c r="BK40" s="8">
        <v>6.3257362499551925E-2</v>
      </c>
      <c r="BL40" s="8">
        <v>4.1408001415945916E-2</v>
      </c>
      <c r="BM40" s="8">
        <v>2.0321107010344223E-2</v>
      </c>
      <c r="BN40" s="8">
        <v>0</v>
      </c>
    </row>
    <row r="41" spans="1:66" x14ac:dyDescent="0.3">
      <c r="A41" s="28" t="s">
        <v>7</v>
      </c>
      <c r="B41" s="29" t="s">
        <v>8</v>
      </c>
      <c r="C41" s="29" t="s">
        <v>78</v>
      </c>
      <c r="D41" s="29" t="s">
        <v>79</v>
      </c>
      <c r="E41" s="29" t="s">
        <v>82</v>
      </c>
      <c r="F41" s="29" t="s">
        <v>82</v>
      </c>
      <c r="G41" s="29" t="s">
        <v>83</v>
      </c>
      <c r="H41" s="3">
        <v>1.2068687031940004</v>
      </c>
      <c r="I41" s="3">
        <v>1.0850130950900003</v>
      </c>
      <c r="J41" s="3">
        <v>1.1405377563269998</v>
      </c>
      <c r="K41" s="3">
        <v>1.1012725007249997</v>
      </c>
      <c r="L41" s="3">
        <v>1.1536801316850005</v>
      </c>
      <c r="M41" s="3">
        <v>1.0744369060350003</v>
      </c>
      <c r="N41" s="3">
        <v>0.98248273244500062</v>
      </c>
      <c r="O41" s="3">
        <v>0.92168776604399982</v>
      </c>
      <c r="P41" s="3">
        <v>0.87557672977899992</v>
      </c>
      <c r="Q41" s="3">
        <v>0.79625953838899977</v>
      </c>
      <c r="R41" s="3">
        <v>0.79602020516199978</v>
      </c>
      <c r="S41" s="3">
        <v>0.76215107960500006</v>
      </c>
      <c r="T41" s="3">
        <v>0.67524890900400003</v>
      </c>
      <c r="U41" s="3">
        <v>0.69863598417700001</v>
      </c>
      <c r="V41" s="3">
        <v>0.73762991423400015</v>
      </c>
      <c r="W41" s="3">
        <v>0.78161822862599994</v>
      </c>
      <c r="X41" s="7">
        <v>1.7229078248456081E-3</v>
      </c>
      <c r="Y41" s="7">
        <v>1.6920862228923402E-3</v>
      </c>
      <c r="Z41" s="7">
        <v>1.7483654706573471E-3</v>
      </c>
      <c r="AA41" s="7">
        <v>1.8091485868891304E-3</v>
      </c>
      <c r="AB41" s="7">
        <v>1.8528546284280445E-3</v>
      </c>
      <c r="AC41" s="7">
        <v>1.7664197718207219E-3</v>
      </c>
      <c r="AD41" s="7">
        <v>1.7315659559591448E-3</v>
      </c>
      <c r="AE41" s="7">
        <v>1.6774646347491491E-3</v>
      </c>
      <c r="AF41" s="7">
        <v>1.6745502375760512E-3</v>
      </c>
      <c r="AG41" s="7">
        <v>1.5515246264227265E-3</v>
      </c>
      <c r="AH41" s="7">
        <v>1.5706759944937327E-3</v>
      </c>
      <c r="AI41" s="7">
        <v>1.5492313830520652E-3</v>
      </c>
      <c r="AJ41" s="7">
        <v>1.5892209650685933E-3</v>
      </c>
      <c r="AK41" s="7">
        <v>1.583150574827386E-3</v>
      </c>
      <c r="AL41" s="7">
        <v>1.6728578246600042E-3</v>
      </c>
      <c r="AM41" s="7">
        <v>1.8463583282916287E-3</v>
      </c>
      <c r="AN41" s="8">
        <v>0.70060519901155838</v>
      </c>
      <c r="AO41" s="8">
        <v>0.68220686730889446</v>
      </c>
      <c r="AP41" s="8">
        <v>0.65266620583879886</v>
      </c>
      <c r="AQ41" s="8">
        <v>0.62117401716778031</v>
      </c>
      <c r="AR41" s="8">
        <v>0.5851179593437853</v>
      </c>
      <c r="AS41" s="8">
        <v>0.53871828820530565</v>
      </c>
      <c r="AT41" s="8">
        <v>0.48745610291964914</v>
      </c>
      <c r="AU41" s="8">
        <v>0.44674194349144364</v>
      </c>
      <c r="AV41" s="8">
        <v>0.41046030888584134</v>
      </c>
      <c r="AW41" s="8">
        <v>0.37643695281614653</v>
      </c>
      <c r="AX41" s="8">
        <v>0.34307020838012592</v>
      </c>
      <c r="AY41" s="8">
        <v>0.30820054265813374</v>
      </c>
      <c r="AZ41" s="8">
        <v>0.27909656560028367</v>
      </c>
      <c r="BA41" s="8">
        <v>0.24942973905464286</v>
      </c>
      <c r="BB41" s="8">
        <v>0.22269782671368771</v>
      </c>
      <c r="BC41" s="8">
        <v>0.20070359169852064</v>
      </c>
      <c r="BD41" s="8">
        <v>0.17751221168810186</v>
      </c>
      <c r="BE41" s="8">
        <v>0.15045574237583559</v>
      </c>
      <c r="BF41" s="8">
        <v>0.1273756677207864</v>
      </c>
      <c r="BG41" s="8">
        <v>0.10760380819069974</v>
      </c>
      <c r="BH41" s="8">
        <v>8.9117993956190328E-2</v>
      </c>
      <c r="BI41" s="8">
        <v>6.9993461322938683E-2</v>
      </c>
      <c r="BJ41" s="8">
        <v>5.493373815185431E-2</v>
      </c>
      <c r="BK41" s="8">
        <v>4.0505882905138527E-2</v>
      </c>
      <c r="BL41" s="8">
        <v>2.6514979291177312E-2</v>
      </c>
      <c r="BM41" s="8">
        <v>1.3012309532659114E-2</v>
      </c>
      <c r="BN41" s="8">
        <v>0</v>
      </c>
    </row>
    <row r="42" spans="1:66" x14ac:dyDescent="0.3">
      <c r="A42" s="26" t="s">
        <v>7</v>
      </c>
      <c r="B42" s="27" t="s">
        <v>8</v>
      </c>
      <c r="C42" s="27" t="s">
        <v>78</v>
      </c>
      <c r="D42" s="27" t="s">
        <v>79</v>
      </c>
      <c r="E42" s="27" t="s">
        <v>84</v>
      </c>
      <c r="F42" s="27" t="s">
        <v>84</v>
      </c>
      <c r="G42" s="27" t="s">
        <v>85</v>
      </c>
      <c r="H42" s="3">
        <v>0.94037795577999983</v>
      </c>
      <c r="I42" s="3">
        <v>0.85538267720100025</v>
      </c>
      <c r="J42" s="3">
        <v>0.88415032063100019</v>
      </c>
      <c r="K42" s="3">
        <v>0.79630967022300003</v>
      </c>
      <c r="L42" s="3">
        <v>0.86755980266700028</v>
      </c>
      <c r="M42" s="3">
        <v>0.872371653882</v>
      </c>
      <c r="N42" s="3">
        <v>0.77141344922299993</v>
      </c>
      <c r="O42" s="3">
        <v>0.69664428615299989</v>
      </c>
      <c r="P42" s="3">
        <v>0.64878888388299993</v>
      </c>
      <c r="Q42" s="3">
        <v>0.63021938502200003</v>
      </c>
      <c r="R42" s="3">
        <v>0.61879936069900021</v>
      </c>
      <c r="S42" s="3">
        <v>0.59829748450900011</v>
      </c>
      <c r="T42" s="3">
        <v>0.61017758764099994</v>
      </c>
      <c r="U42" s="3">
        <v>0.53797819938100011</v>
      </c>
      <c r="V42" s="3">
        <v>0.50128612185300003</v>
      </c>
      <c r="W42" s="3">
        <v>0.482365925039</v>
      </c>
      <c r="X42" s="7">
        <v>1.3424695942796682E-3</v>
      </c>
      <c r="Y42" s="7">
        <v>1.3339758293631656E-3</v>
      </c>
      <c r="Z42" s="7">
        <v>1.3553412702794088E-3</v>
      </c>
      <c r="AA42" s="7">
        <v>1.3081617071720878E-3</v>
      </c>
      <c r="AB42" s="7">
        <v>1.393334384169296E-3</v>
      </c>
      <c r="AC42" s="7">
        <v>1.4342159405895448E-3</v>
      </c>
      <c r="AD42" s="7">
        <v>1.3595692041522374E-3</v>
      </c>
      <c r="AE42" s="7">
        <v>1.2678872347817807E-3</v>
      </c>
      <c r="AF42" s="7">
        <v>1.2408159590047568E-3</v>
      </c>
      <c r="AG42" s="7">
        <v>1.2279926943028093E-3</v>
      </c>
      <c r="AH42" s="7">
        <v>1.2209907423897462E-3</v>
      </c>
      <c r="AI42" s="7">
        <v>1.2161647004198101E-3</v>
      </c>
      <c r="AJ42" s="7">
        <v>1.436073426796624E-3</v>
      </c>
      <c r="AK42" s="7">
        <v>1.2190905061924971E-3</v>
      </c>
      <c r="AL42" s="7">
        <v>1.1368579217751662E-3</v>
      </c>
      <c r="AM42" s="7">
        <v>1.1394569757482078E-3</v>
      </c>
      <c r="AN42" s="8">
        <v>0.52265084086568547</v>
      </c>
      <c r="AO42" s="8">
        <v>0.50892570215919342</v>
      </c>
      <c r="AP42" s="8">
        <v>0.48688839558645219</v>
      </c>
      <c r="AQ42" s="8">
        <v>0.46339525149784111</v>
      </c>
      <c r="AR42" s="8">
        <v>0.43649746517453136</v>
      </c>
      <c r="AS42" s="8">
        <v>0.40188335273198644</v>
      </c>
      <c r="AT42" s="8">
        <v>0.36364180916085609</v>
      </c>
      <c r="AU42" s="8">
        <v>0.33326908327998506</v>
      </c>
      <c r="AV42" s="8">
        <v>0.30620301688288604</v>
      </c>
      <c r="AW42" s="8">
        <v>0.28082162421839163</v>
      </c>
      <c r="AX42" s="8">
        <v>0.25593006323505824</v>
      </c>
      <c r="AY42" s="8">
        <v>0.22991732434014764</v>
      </c>
      <c r="AZ42" s="8">
        <v>0.20820578394153005</v>
      </c>
      <c r="BA42" s="8">
        <v>0.18607435833725075</v>
      </c>
      <c r="BB42" s="8">
        <v>0.16613237605870146</v>
      </c>
      <c r="BC42" s="8">
        <v>0.14972469675359124</v>
      </c>
      <c r="BD42" s="8">
        <v>0.13242394837150415</v>
      </c>
      <c r="BE42" s="8">
        <v>0.11223984688772498</v>
      </c>
      <c r="BF42" s="8">
        <v>9.5022132199448384E-2</v>
      </c>
      <c r="BG42" s="8">
        <v>8.027234298369991E-2</v>
      </c>
      <c r="BH42" s="8">
        <v>6.6481942388066012E-2</v>
      </c>
      <c r="BI42" s="8">
        <v>5.2215058448246268E-2</v>
      </c>
      <c r="BJ42" s="8">
        <v>4.0980518667958626E-2</v>
      </c>
      <c r="BK42" s="8">
        <v>3.0217351784208469E-2</v>
      </c>
      <c r="BL42" s="8">
        <v>1.9780150420838413E-2</v>
      </c>
      <c r="BM42" s="8">
        <v>9.7071710693038427E-3</v>
      </c>
      <c r="BN42" s="8">
        <v>0</v>
      </c>
    </row>
    <row r="43" spans="1:66" x14ac:dyDescent="0.3">
      <c r="A43" s="26" t="s">
        <v>7</v>
      </c>
      <c r="B43" s="27" t="s">
        <v>8</v>
      </c>
      <c r="C43" s="27" t="s">
        <v>78</v>
      </c>
      <c r="D43" s="27" t="s">
        <v>79</v>
      </c>
      <c r="E43" s="27" t="s">
        <v>86</v>
      </c>
      <c r="F43" s="27" t="s">
        <v>86</v>
      </c>
      <c r="G43" s="27" t="s">
        <v>87</v>
      </c>
      <c r="H43" s="3">
        <v>2.1474918637620002</v>
      </c>
      <c r="I43" s="3">
        <v>1.6492828169769995</v>
      </c>
      <c r="J43" s="3">
        <v>1.6420702796489999</v>
      </c>
      <c r="K43" s="3">
        <v>1.4247953523040002</v>
      </c>
      <c r="L43" s="3">
        <v>1.5430781473990001</v>
      </c>
      <c r="M43" s="3">
        <v>1.3755485066470001</v>
      </c>
      <c r="N43" s="3">
        <v>1.282587485923</v>
      </c>
      <c r="O43" s="3">
        <v>1.1746987792199999</v>
      </c>
      <c r="P43" s="3">
        <v>1.1345761834599997</v>
      </c>
      <c r="Q43" s="3">
        <v>1.0895472411000005</v>
      </c>
      <c r="R43" s="3">
        <v>1.1325318741550003</v>
      </c>
      <c r="S43" s="3">
        <v>1.0442140535820001</v>
      </c>
      <c r="T43" s="3">
        <v>0.99805190130999977</v>
      </c>
      <c r="U43" s="3">
        <v>1.0414272958509998</v>
      </c>
      <c r="V43" s="3">
        <v>0.97644153433699987</v>
      </c>
      <c r="W43" s="3">
        <v>0.94270876983200003</v>
      </c>
      <c r="X43" s="7">
        <v>3.0657274698365233E-3</v>
      </c>
      <c r="Y43" s="7">
        <v>2.5720691712281711E-3</v>
      </c>
      <c r="Z43" s="7">
        <v>2.5171801296403969E-3</v>
      </c>
      <c r="AA43" s="7">
        <v>2.3406255005278256E-3</v>
      </c>
      <c r="AB43" s="7">
        <v>2.4782428065728839E-3</v>
      </c>
      <c r="AC43" s="7">
        <v>2.2614599941530463E-3</v>
      </c>
      <c r="AD43" s="7">
        <v>2.2604822994055224E-3</v>
      </c>
      <c r="AE43" s="7">
        <v>2.1379427298707137E-3</v>
      </c>
      <c r="AF43" s="7">
        <v>2.1698895744301219E-3</v>
      </c>
      <c r="AG43" s="7">
        <v>2.1230004724813027E-3</v>
      </c>
      <c r="AH43" s="7">
        <v>2.2346676833061548E-3</v>
      </c>
      <c r="AI43" s="7">
        <v>2.1225833377703351E-3</v>
      </c>
      <c r="AJ43" s="7">
        <v>2.3489486389959148E-3</v>
      </c>
      <c r="AK43" s="7">
        <v>2.3599360173376526E-3</v>
      </c>
      <c r="AL43" s="7">
        <v>2.2144544703490534E-3</v>
      </c>
      <c r="AM43" s="7">
        <v>2.2268904748966984E-3</v>
      </c>
      <c r="AN43" s="8">
        <v>0.95837455962238893</v>
      </c>
      <c r="AO43" s="8">
        <v>0.93320704292653256</v>
      </c>
      <c r="AP43" s="8">
        <v>0.89279766762172563</v>
      </c>
      <c r="AQ43" s="8">
        <v>0.84971875171914102</v>
      </c>
      <c r="AR43" s="8">
        <v>0.80039681036394905</v>
      </c>
      <c r="AS43" s="8">
        <v>0.73692559368342536</v>
      </c>
      <c r="AT43" s="8">
        <v>0.66680282794070078</v>
      </c>
      <c r="AU43" s="8">
        <v>0.61110895831562195</v>
      </c>
      <c r="AV43" s="8">
        <v>0.56147844510135891</v>
      </c>
      <c r="AW43" s="8">
        <v>0.51493708495134449</v>
      </c>
      <c r="AX43" s="8">
        <v>0.46929391951377752</v>
      </c>
      <c r="AY43" s="8">
        <v>0.42159487220775999</v>
      </c>
      <c r="AZ43" s="8">
        <v>0.38178284792442746</v>
      </c>
      <c r="BA43" s="8">
        <v>0.34120088840402257</v>
      </c>
      <c r="BB43" s="8">
        <v>0.30463366801546171</v>
      </c>
      <c r="BC43" s="8">
        <v>0.27454722942403997</v>
      </c>
      <c r="BD43" s="8">
        <v>0.24282318764433586</v>
      </c>
      <c r="BE43" s="8">
        <v>0.20581199803474792</v>
      </c>
      <c r="BF43" s="8">
        <v>0.17424021350504204</v>
      </c>
      <c r="BG43" s="8">
        <v>0.14719381533843365</v>
      </c>
      <c r="BH43" s="8">
        <v>0.12190662920099966</v>
      </c>
      <c r="BI43" s="8">
        <v>9.5745724933895909E-2</v>
      </c>
      <c r="BJ43" s="8">
        <v>7.5145170466864378E-2</v>
      </c>
      <c r="BK43" s="8">
        <v>5.5408963202238169E-2</v>
      </c>
      <c r="BL43" s="8">
        <v>3.6270472496393209E-2</v>
      </c>
      <c r="BM43" s="8">
        <v>1.7799848524713353E-2</v>
      </c>
      <c r="BN43" s="8">
        <v>0</v>
      </c>
    </row>
    <row r="44" spans="1:66" x14ac:dyDescent="0.3">
      <c r="A44" s="28" t="s">
        <v>7</v>
      </c>
      <c r="B44" s="29" t="s">
        <v>8</v>
      </c>
      <c r="C44" s="29" t="s">
        <v>88</v>
      </c>
      <c r="D44" s="29" t="s">
        <v>89</v>
      </c>
      <c r="E44" s="29" t="s">
        <v>90</v>
      </c>
      <c r="F44" s="29" t="s">
        <v>90</v>
      </c>
      <c r="G44" s="29" t="s">
        <v>91</v>
      </c>
      <c r="H44" s="3">
        <v>1.5291585131319994</v>
      </c>
      <c r="I44" s="3">
        <v>1.357489165701</v>
      </c>
      <c r="J44" s="3">
        <v>1.4229755178390004</v>
      </c>
      <c r="K44" s="3">
        <v>1.2535837921610005</v>
      </c>
      <c r="L44" s="3">
        <v>1.3085672222740004</v>
      </c>
      <c r="M44" s="3">
        <v>1.2713712638639996</v>
      </c>
      <c r="N44" s="3">
        <v>1.1457833109330002</v>
      </c>
      <c r="O44" s="3">
        <v>1.1056728516990002</v>
      </c>
      <c r="P44" s="3">
        <v>1.0459902293860002</v>
      </c>
      <c r="Q44" s="3">
        <v>1.2104099804290003</v>
      </c>
      <c r="R44" s="3">
        <v>1.1612633347869998</v>
      </c>
      <c r="S44" s="3">
        <v>1.0967247463660001</v>
      </c>
      <c r="T44" s="3">
        <v>0.94860513511700018</v>
      </c>
      <c r="U44" s="3">
        <v>0.91897223421100016</v>
      </c>
      <c r="V44" s="3">
        <v>0.87174741221600027</v>
      </c>
      <c r="W44" s="3">
        <v>0.79167282804000028</v>
      </c>
      <c r="X44" s="7">
        <v>2.1830039678151251E-3</v>
      </c>
      <c r="Y44" s="7">
        <v>2.1170147396403056E-3</v>
      </c>
      <c r="Z44" s="7">
        <v>2.181323018180885E-3</v>
      </c>
      <c r="AA44" s="7">
        <v>2.0593625507239616E-3</v>
      </c>
      <c r="AB44" s="7">
        <v>2.1016092483610678E-3</v>
      </c>
      <c r="AC44" s="7">
        <v>2.0901881955094643E-3</v>
      </c>
      <c r="AD44" s="7">
        <v>2.0193732760883905E-3</v>
      </c>
      <c r="AE44" s="7">
        <v>2.0123160734660029E-3</v>
      </c>
      <c r="AF44" s="7">
        <v>2.000467951635328E-3</v>
      </c>
      <c r="AG44" s="7">
        <v>2.3585034805397673E-3</v>
      </c>
      <c r="AH44" s="7">
        <v>2.2913594798318966E-3</v>
      </c>
      <c r="AI44" s="7">
        <v>2.2293222972545102E-3</v>
      </c>
      <c r="AJ44" s="7">
        <v>2.2325740155927183E-3</v>
      </c>
      <c r="AK44" s="7">
        <v>2.0824455851002361E-3</v>
      </c>
      <c r="AL44" s="7">
        <v>1.9770205241296966E-3</v>
      </c>
      <c r="AM44" s="7">
        <v>1.8701095570702994E-3</v>
      </c>
      <c r="AN44" s="8">
        <v>0.8834460782260074</v>
      </c>
      <c r="AO44" s="8">
        <v>0.86024623042077941</v>
      </c>
      <c r="AP44" s="8">
        <v>0.82299617638067568</v>
      </c>
      <c r="AQ44" s="8">
        <v>0.78328529411000936</v>
      </c>
      <c r="AR44" s="8">
        <v>0.73781948408484987</v>
      </c>
      <c r="AS44" s="8">
        <v>0.67931062980272505</v>
      </c>
      <c r="AT44" s="8">
        <v>0.61467026370809508</v>
      </c>
      <c r="AU44" s="8">
        <v>0.56333070110441663</v>
      </c>
      <c r="AV44" s="8">
        <v>0.51758044425623762</v>
      </c>
      <c r="AW44" s="8">
        <v>0.47467782159476485</v>
      </c>
      <c r="AX44" s="8">
        <v>0.43260317019800071</v>
      </c>
      <c r="AY44" s="8">
        <v>0.38863337169435358</v>
      </c>
      <c r="AZ44" s="8">
        <v>0.35193396605361249</v>
      </c>
      <c r="BA44" s="8">
        <v>0.31452482092860579</v>
      </c>
      <c r="BB44" s="8">
        <v>0.28081653107518062</v>
      </c>
      <c r="BC44" s="8">
        <v>0.25308233684547166</v>
      </c>
      <c r="BD44" s="8">
        <v>0.2238385719579726</v>
      </c>
      <c r="BE44" s="8">
        <v>0.18972102367502069</v>
      </c>
      <c r="BF44" s="8">
        <v>0.16061761212749906</v>
      </c>
      <c r="BG44" s="8">
        <v>0.13568577921256464</v>
      </c>
      <c r="BH44" s="8">
        <v>0.11237561806712557</v>
      </c>
      <c r="BI44" s="8">
        <v>8.8260048590067294E-2</v>
      </c>
      <c r="BJ44" s="8">
        <v>6.9270104762310561E-2</v>
      </c>
      <c r="BK44" s="8">
        <v>5.1076930984972804E-2</v>
      </c>
      <c r="BL44" s="8">
        <v>3.3434742565545746E-2</v>
      </c>
      <c r="BM44" s="8">
        <v>1.6408205136800497E-2</v>
      </c>
      <c r="BN44" s="8">
        <v>0</v>
      </c>
    </row>
    <row r="45" spans="1:66" x14ac:dyDescent="0.3">
      <c r="A45" s="26" t="s">
        <v>7</v>
      </c>
      <c r="B45" s="27" t="s">
        <v>8</v>
      </c>
      <c r="C45" s="27" t="s">
        <v>88</v>
      </c>
      <c r="D45" s="27" t="s">
        <v>89</v>
      </c>
      <c r="E45" s="27" t="s">
        <v>92</v>
      </c>
      <c r="F45" s="27" t="s">
        <v>92</v>
      </c>
      <c r="G45" s="27" t="s">
        <v>93</v>
      </c>
      <c r="H45" s="3">
        <v>0.76574001090800003</v>
      </c>
      <c r="I45" s="3">
        <v>0.68324325318599999</v>
      </c>
      <c r="J45" s="3">
        <v>0.6933880039010003</v>
      </c>
      <c r="K45" s="3">
        <v>0.6677043934000001</v>
      </c>
      <c r="L45" s="3">
        <v>0.67341014420300005</v>
      </c>
      <c r="M45" s="3">
        <v>0.67475754014199996</v>
      </c>
      <c r="N45" s="3">
        <v>0.61598339787900014</v>
      </c>
      <c r="O45" s="3">
        <v>0.56798147942800026</v>
      </c>
      <c r="P45" s="3">
        <v>0.54506671291700004</v>
      </c>
      <c r="Q45" s="3">
        <v>0.50485743276200001</v>
      </c>
      <c r="R45" s="3">
        <v>0.51413393145599995</v>
      </c>
      <c r="S45" s="3">
        <v>0.47558153695300015</v>
      </c>
      <c r="T45" s="3">
        <v>0.43401658764400008</v>
      </c>
      <c r="U45" s="3">
        <v>0.45412550115500011</v>
      </c>
      <c r="V45" s="3">
        <v>0.41305942961500014</v>
      </c>
      <c r="W45" s="3">
        <v>0.38037134588999993</v>
      </c>
      <c r="X45" s="7">
        <v>1.093159059555695E-3</v>
      </c>
      <c r="Y45" s="7">
        <v>1.0655230806263E-3</v>
      </c>
      <c r="Z45" s="7">
        <v>1.0629158369054093E-3</v>
      </c>
      <c r="AA45" s="7">
        <v>1.0968915132122414E-3</v>
      </c>
      <c r="AB45" s="7">
        <v>1.0815225713340141E-3</v>
      </c>
      <c r="AC45" s="7">
        <v>1.1093299693980508E-3</v>
      </c>
      <c r="AD45" s="7">
        <v>1.0856332085846835E-3</v>
      </c>
      <c r="AE45" s="7">
        <v>1.0337219175886167E-3</v>
      </c>
      <c r="AF45" s="7">
        <v>1.0424461529948842E-3</v>
      </c>
      <c r="AG45" s="7">
        <v>9.8372289686799439E-4</v>
      </c>
      <c r="AH45" s="7">
        <v>1.0144690032438078E-3</v>
      </c>
      <c r="AI45" s="7">
        <v>9.6671888548603398E-4</v>
      </c>
      <c r="AJ45" s="7">
        <v>1.0214726022864105E-3</v>
      </c>
      <c r="AK45" s="7">
        <v>1.0290753188790327E-3</v>
      </c>
      <c r="AL45" s="7">
        <v>9.3677016827417722E-4</v>
      </c>
      <c r="AM45" s="7">
        <v>8.9852280385280606E-4</v>
      </c>
      <c r="AN45" s="8">
        <v>0.41254741527684946</v>
      </c>
      <c r="AO45" s="8">
        <v>0.40171366154500643</v>
      </c>
      <c r="AP45" s="8">
        <v>0.38431880984785916</v>
      </c>
      <c r="AQ45" s="8">
        <v>0.36577481237828685</v>
      </c>
      <c r="AR45" s="8">
        <v>0.34454340632913422</v>
      </c>
      <c r="AS45" s="8">
        <v>0.31722122198782193</v>
      </c>
      <c r="AT45" s="8">
        <v>0.28703577364847599</v>
      </c>
      <c r="AU45" s="8">
        <v>0.26306147077294362</v>
      </c>
      <c r="AV45" s="8">
        <v>0.24169723510972327</v>
      </c>
      <c r="AW45" s="8">
        <v>0.22166277401037746</v>
      </c>
      <c r="AX45" s="8">
        <v>0.20201495496378141</v>
      </c>
      <c r="AY45" s="8">
        <v>0.18148214920460193</v>
      </c>
      <c r="AZ45" s="8">
        <v>0.16434443665774612</v>
      </c>
      <c r="BA45" s="8">
        <v>0.14687529336829017</v>
      </c>
      <c r="BB45" s="8">
        <v>0.1311343577354582</v>
      </c>
      <c r="BC45" s="8">
        <v>0.11818317664331068</v>
      </c>
      <c r="BD45" s="8">
        <v>0.10452706348071962</v>
      </c>
      <c r="BE45" s="8">
        <v>8.859501430803185E-2</v>
      </c>
      <c r="BF45" s="8">
        <v>7.50044426754337E-2</v>
      </c>
      <c r="BG45" s="8">
        <v>6.3361894838417698E-2</v>
      </c>
      <c r="BH45" s="8">
        <v>5.2476627511691742E-2</v>
      </c>
      <c r="BI45" s="8">
        <v>4.1215254462566589E-2</v>
      </c>
      <c r="BJ45" s="8">
        <v>3.2347421512167317E-2</v>
      </c>
      <c r="BK45" s="8">
        <v>2.3851660421015424E-2</v>
      </c>
      <c r="BL45" s="8">
        <v>1.5613195831442762E-2</v>
      </c>
      <c r="BM45" s="8">
        <v>7.6622249907001673E-3</v>
      </c>
      <c r="BN45" s="8">
        <v>0</v>
      </c>
    </row>
    <row r="46" spans="1:66" x14ac:dyDescent="0.3">
      <c r="A46" s="26" t="s">
        <v>7</v>
      </c>
      <c r="B46" s="27" t="s">
        <v>8</v>
      </c>
      <c r="C46" s="27" t="s">
        <v>88</v>
      </c>
      <c r="D46" s="27" t="s">
        <v>89</v>
      </c>
      <c r="E46" s="27" t="s">
        <v>94</v>
      </c>
      <c r="F46" s="27" t="s">
        <v>94</v>
      </c>
      <c r="G46" s="27" t="s">
        <v>95</v>
      </c>
      <c r="H46" s="3">
        <v>1.8183421595280003</v>
      </c>
      <c r="I46" s="3">
        <v>1.7189203341930002</v>
      </c>
      <c r="J46" s="3">
        <v>1.7427954764660001</v>
      </c>
      <c r="K46" s="3">
        <v>1.5866256943409995</v>
      </c>
      <c r="L46" s="3">
        <v>1.6739027560310002</v>
      </c>
      <c r="M46" s="3">
        <v>1.6327536715729996</v>
      </c>
      <c r="N46" s="3">
        <v>1.546014648866</v>
      </c>
      <c r="O46" s="3">
        <v>1.502611327506</v>
      </c>
      <c r="P46" s="3">
        <v>1.4524715526400001</v>
      </c>
      <c r="Q46" s="3">
        <v>1.4061394368649998</v>
      </c>
      <c r="R46" s="3">
        <v>1.5993857261960003</v>
      </c>
      <c r="S46" s="3">
        <v>1.293619735529</v>
      </c>
      <c r="T46" s="3">
        <v>1.0713204689119997</v>
      </c>
      <c r="U46" s="3">
        <v>1.1224106763729997</v>
      </c>
      <c r="V46" s="3">
        <v>1.1031788615820002</v>
      </c>
      <c r="W46" s="3">
        <v>1.0653144349029999</v>
      </c>
      <c r="X46" s="7">
        <v>2.5958382437180983E-3</v>
      </c>
      <c r="Y46" s="7">
        <v>2.6806694121016225E-3</v>
      </c>
      <c r="Z46" s="7">
        <v>2.6715848875391072E-3</v>
      </c>
      <c r="AA46" s="7">
        <v>2.6064771715895107E-3</v>
      </c>
      <c r="AB46" s="7">
        <v>2.6883521557406246E-3</v>
      </c>
      <c r="AC46" s="7">
        <v>2.6843161769477342E-3</v>
      </c>
      <c r="AD46" s="7">
        <v>2.724756624198845E-3</v>
      </c>
      <c r="AE46" s="7">
        <v>2.7347410419511398E-3</v>
      </c>
      <c r="AF46" s="7">
        <v>2.7778680049659124E-3</v>
      </c>
      <c r="AG46" s="7">
        <v>2.7398855012703369E-3</v>
      </c>
      <c r="AH46" s="7">
        <v>3.1558454795261601E-3</v>
      </c>
      <c r="AI46" s="7">
        <v>2.6295525200275417E-3</v>
      </c>
      <c r="AJ46" s="7">
        <v>2.5213886713469393E-3</v>
      </c>
      <c r="AK46" s="7">
        <v>2.5434491605604431E-3</v>
      </c>
      <c r="AL46" s="7">
        <v>2.5018798112511533E-3</v>
      </c>
      <c r="AM46" s="7">
        <v>2.5165126747237363E-3</v>
      </c>
      <c r="AN46" s="8">
        <v>1.0807956913156915</v>
      </c>
      <c r="AO46" s="8">
        <v>1.0524133189614893</v>
      </c>
      <c r="AP46" s="8">
        <v>1.0068421189753354</v>
      </c>
      <c r="AQ46" s="8">
        <v>0.95826037582847057</v>
      </c>
      <c r="AR46" s="8">
        <v>0.90263813380545588</v>
      </c>
      <c r="AS46" s="8">
        <v>0.83105921215930567</v>
      </c>
      <c r="AT46" s="8">
        <v>0.75197908391827872</v>
      </c>
      <c r="AU46" s="8">
        <v>0.68917097437580488</v>
      </c>
      <c r="AV46" s="8">
        <v>0.63320074405072513</v>
      </c>
      <c r="AW46" s="8">
        <v>0.58071426993362529</v>
      </c>
      <c r="AX46" s="8">
        <v>0.52924072438962777</v>
      </c>
      <c r="AY46" s="8">
        <v>0.47544868213370695</v>
      </c>
      <c r="AZ46" s="8">
        <v>0.43055113776970033</v>
      </c>
      <c r="BA46" s="8">
        <v>0.38478530795459848</v>
      </c>
      <c r="BB46" s="8">
        <v>0.34354705320071616</v>
      </c>
      <c r="BC46" s="8">
        <v>0.30961742425746147</v>
      </c>
      <c r="BD46" s="8">
        <v>0.27384100748766249</v>
      </c>
      <c r="BE46" s="8">
        <v>0.23210207164166943</v>
      </c>
      <c r="BF46" s="8">
        <v>0.19649736120330152</v>
      </c>
      <c r="BG46" s="8">
        <v>0.16599610226379399</v>
      </c>
      <c r="BH46" s="8">
        <v>0.13747877409764883</v>
      </c>
      <c r="BI46" s="8">
        <v>0.10797612053811721</v>
      </c>
      <c r="BJ46" s="8">
        <v>8.4744086378681083E-2</v>
      </c>
      <c r="BK46" s="8">
        <v>6.2486809659100737E-2</v>
      </c>
      <c r="BL46" s="8">
        <v>4.0903600792086679E-2</v>
      </c>
      <c r="BM46" s="8">
        <v>2.0073570816781867E-2</v>
      </c>
      <c r="BN46" s="8">
        <v>0</v>
      </c>
    </row>
    <row r="47" spans="1:66" x14ac:dyDescent="0.3">
      <c r="A47" s="28" t="s">
        <v>7</v>
      </c>
      <c r="B47" s="29" t="s">
        <v>8</v>
      </c>
      <c r="C47" s="29" t="s">
        <v>88</v>
      </c>
      <c r="D47" s="29" t="s">
        <v>89</v>
      </c>
      <c r="E47" s="29" t="s">
        <v>96</v>
      </c>
      <c r="F47" s="29" t="s">
        <v>96</v>
      </c>
      <c r="G47" s="29" t="s">
        <v>97</v>
      </c>
      <c r="H47" s="3">
        <v>1.2103366320829998</v>
      </c>
      <c r="I47" s="3">
        <v>1.0418573767699999</v>
      </c>
      <c r="J47" s="3">
        <v>1.0338593705160004</v>
      </c>
      <c r="K47" s="3">
        <v>0.90863018967800024</v>
      </c>
      <c r="L47" s="3">
        <v>0.96997143128300001</v>
      </c>
      <c r="M47" s="3">
        <v>0.94237095901500023</v>
      </c>
      <c r="N47" s="3">
        <v>0.84938015376300036</v>
      </c>
      <c r="O47" s="3">
        <v>0.7748345668979999</v>
      </c>
      <c r="P47" s="3">
        <v>0.72352978141700008</v>
      </c>
      <c r="Q47" s="3">
        <v>0.72998598240900003</v>
      </c>
      <c r="R47" s="3">
        <v>0.66821272420600009</v>
      </c>
      <c r="S47" s="3">
        <v>0.63617014590400012</v>
      </c>
      <c r="T47" s="3">
        <v>0.56916598426500009</v>
      </c>
      <c r="U47" s="3">
        <v>0.61287411717699991</v>
      </c>
      <c r="V47" s="3">
        <v>0.58603626104300022</v>
      </c>
      <c r="W47" s="3">
        <v>0.55325718898300003</v>
      </c>
      <c r="X47" s="7">
        <v>1.727858588589048E-3</v>
      </c>
      <c r="Y47" s="7">
        <v>1.6247845500012514E-3</v>
      </c>
      <c r="Z47" s="7">
        <v>1.5848348859110236E-3</v>
      </c>
      <c r="AA47" s="7">
        <v>1.492679625232233E-3</v>
      </c>
      <c r="AB47" s="7">
        <v>1.5578113954955335E-3</v>
      </c>
      <c r="AC47" s="7">
        <v>1.5492977624314086E-3</v>
      </c>
      <c r="AD47" s="7">
        <v>1.4969807706067628E-3</v>
      </c>
      <c r="AE47" s="7">
        <v>1.4101929434642408E-3</v>
      </c>
      <c r="AF47" s="7">
        <v>1.3837587571234296E-3</v>
      </c>
      <c r="AG47" s="7">
        <v>1.4223895275935039E-3</v>
      </c>
      <c r="AH47" s="7">
        <v>1.3184912623066274E-3</v>
      </c>
      <c r="AI47" s="7">
        <v>1.2931488012928904E-3</v>
      </c>
      <c r="AJ47" s="7">
        <v>1.3395512421220082E-3</v>
      </c>
      <c r="AK47" s="7">
        <v>1.388809097843112E-3</v>
      </c>
      <c r="AL47" s="7">
        <v>1.3290612621619832E-3</v>
      </c>
      <c r="AM47" s="7">
        <v>1.3069181105994458E-3</v>
      </c>
      <c r="AN47" s="8">
        <v>0.56599605237329398</v>
      </c>
      <c r="AO47" s="8">
        <v>0.55113264124152694</v>
      </c>
      <c r="AP47" s="8">
        <v>0.52726770589682914</v>
      </c>
      <c r="AQ47" s="8">
        <v>0.50182619548049356</v>
      </c>
      <c r="AR47" s="8">
        <v>0.47269768427144704</v>
      </c>
      <c r="AS47" s="8">
        <v>0.43521290577872385</v>
      </c>
      <c r="AT47" s="8">
        <v>0.39379986095883907</v>
      </c>
      <c r="AU47" s="8">
        <v>0.36090822163818786</v>
      </c>
      <c r="AV47" s="8">
        <v>0.33159747431659625</v>
      </c>
      <c r="AW47" s="8">
        <v>0.30411111644898858</v>
      </c>
      <c r="AX47" s="8">
        <v>0.27715521366953361</v>
      </c>
      <c r="AY47" s="8">
        <v>0.2489851498817279</v>
      </c>
      <c r="AZ47" s="8">
        <v>0.22547299760774184</v>
      </c>
      <c r="BA47" s="8">
        <v>0.20150613762016858</v>
      </c>
      <c r="BB47" s="8">
        <v>0.17991029893853192</v>
      </c>
      <c r="BC47" s="8">
        <v>0.16214187499432187</v>
      </c>
      <c r="BD47" s="8">
        <v>0.14340631671769907</v>
      </c>
      <c r="BE47" s="8">
        <v>0.12154827906181631</v>
      </c>
      <c r="BF47" s="8">
        <v>0.10290264074558789</v>
      </c>
      <c r="BG47" s="8">
        <v>8.6929601353506941E-2</v>
      </c>
      <c r="BH47" s="8">
        <v>7.1995515942208474E-2</v>
      </c>
      <c r="BI47" s="8">
        <v>5.6545430802708831E-2</v>
      </c>
      <c r="BJ47" s="8">
        <v>4.4379172435380101E-2</v>
      </c>
      <c r="BK47" s="8">
        <v>3.272337952180264E-2</v>
      </c>
      <c r="BL47" s="8">
        <v>2.142058555765643E-2</v>
      </c>
      <c r="BM47" s="8">
        <v>1.0512219775324469E-2</v>
      </c>
      <c r="BN47" s="8">
        <v>0</v>
      </c>
    </row>
    <row r="48" spans="1:66" x14ac:dyDescent="0.3">
      <c r="A48" s="26" t="s">
        <v>7</v>
      </c>
      <c r="B48" s="27" t="s">
        <v>8</v>
      </c>
      <c r="C48" s="27" t="s">
        <v>88</v>
      </c>
      <c r="D48" s="27" t="s">
        <v>89</v>
      </c>
      <c r="E48" s="27" t="s">
        <v>98</v>
      </c>
      <c r="F48" s="27" t="s">
        <v>98</v>
      </c>
      <c r="G48" s="27" t="s">
        <v>99</v>
      </c>
      <c r="H48" s="3">
        <v>1.0684248964609997</v>
      </c>
      <c r="I48" s="3">
        <v>1.0541485531659998</v>
      </c>
      <c r="J48" s="3">
        <v>1.1350933181489999</v>
      </c>
      <c r="K48" s="3">
        <v>1.1009052188990001</v>
      </c>
      <c r="L48" s="3">
        <v>1.164165232192</v>
      </c>
      <c r="M48" s="3">
        <v>1.1086987410040001</v>
      </c>
      <c r="N48" s="3">
        <v>1.0474936548810001</v>
      </c>
      <c r="O48" s="3">
        <v>0.93395428413200021</v>
      </c>
      <c r="P48" s="3">
        <v>0.87840930014499985</v>
      </c>
      <c r="Q48" s="3">
        <v>0.83467929659799978</v>
      </c>
      <c r="R48" s="3">
        <v>0.86831785460299982</v>
      </c>
      <c r="S48" s="3">
        <v>0.79048997446800018</v>
      </c>
      <c r="T48" s="3">
        <v>0.72835340199300014</v>
      </c>
      <c r="U48" s="3">
        <v>0.77622228091399992</v>
      </c>
      <c r="V48" s="3">
        <v>0.80901392325599997</v>
      </c>
      <c r="W48" s="3">
        <v>0.78194045711799987</v>
      </c>
      <c r="X48" s="7">
        <v>1.5252675038310382E-3</v>
      </c>
      <c r="Y48" s="7">
        <v>1.6439527336268008E-3</v>
      </c>
      <c r="Z48" s="7">
        <v>1.7400195236119827E-3</v>
      </c>
      <c r="AA48" s="7">
        <v>1.8085452236016064E-3</v>
      </c>
      <c r="AB48" s="7">
        <v>1.8696941027939182E-3</v>
      </c>
      <c r="AC48" s="7">
        <v>1.8227476793676062E-3</v>
      </c>
      <c r="AD48" s="7">
        <v>1.846143745815598E-3</v>
      </c>
      <c r="AE48" s="7">
        <v>1.6997896031844459E-3</v>
      </c>
      <c r="AF48" s="7">
        <v>1.6799675599168738E-3</v>
      </c>
      <c r="AG48" s="7">
        <v>1.6263861484875951E-3</v>
      </c>
      <c r="AH48" s="7">
        <v>1.7133308940790917E-3</v>
      </c>
      <c r="AI48" s="7">
        <v>1.6068361105891916E-3</v>
      </c>
      <c r="AJ48" s="7">
        <v>1.7142041712198484E-3</v>
      </c>
      <c r="AK48" s="7">
        <v>1.7589657247192218E-3</v>
      </c>
      <c r="AL48" s="7">
        <v>1.8347483550516042E-3</v>
      </c>
      <c r="AM48" s="7">
        <v>1.8471195045769652E-3</v>
      </c>
      <c r="AN48" s="8">
        <v>0.74490342855182845</v>
      </c>
      <c r="AO48" s="8">
        <v>0.72534179757294948</v>
      </c>
      <c r="AP48" s="8">
        <v>0.69393332381082407</v>
      </c>
      <c r="AQ48" s="8">
        <v>0.66044993067195057</v>
      </c>
      <c r="AR48" s="8">
        <v>0.62211410169002235</v>
      </c>
      <c r="AS48" s="8">
        <v>0.57278064803667517</v>
      </c>
      <c r="AT48" s="8">
        <v>0.51827723066521103</v>
      </c>
      <c r="AU48" s="8">
        <v>0.47498877521060678</v>
      </c>
      <c r="AV48" s="8">
        <v>0.4364131065611197</v>
      </c>
      <c r="AW48" s="8">
        <v>0.4002385040561543</v>
      </c>
      <c r="AX48" s="8">
        <v>0.36476202976639621</v>
      </c>
      <c r="AY48" s="8">
        <v>0.32768760670271635</v>
      </c>
      <c r="AZ48" s="8">
        <v>0.29674342826174449</v>
      </c>
      <c r="BA48" s="8">
        <v>0.26520081219312513</v>
      </c>
      <c r="BB48" s="8">
        <v>0.2367786806094343</v>
      </c>
      <c r="BC48" s="8">
        <v>0.21339378267506667</v>
      </c>
      <c r="BD48" s="8">
        <v>0.18873604603968053</v>
      </c>
      <c r="BE48" s="8">
        <v>0.1599688362278647</v>
      </c>
      <c r="BF48" s="8">
        <v>0.13542944262068898</v>
      </c>
      <c r="BG48" s="8">
        <v>0.11440743768326388</v>
      </c>
      <c r="BH48" s="8">
        <v>9.4752792781562151E-2</v>
      </c>
      <c r="BI48" s="8">
        <v>7.4419044262340181E-2</v>
      </c>
      <c r="BJ48" s="8">
        <v>5.8407117089934076E-2</v>
      </c>
      <c r="BK48" s="8">
        <v>4.3067009915321509E-2</v>
      </c>
      <c r="BL48" s="8">
        <v>2.8191482178328595E-2</v>
      </c>
      <c r="BM48" s="8">
        <v>1.3835058600664914E-2</v>
      </c>
      <c r="BN48" s="8">
        <v>0</v>
      </c>
    </row>
    <row r="49" spans="1:66" x14ac:dyDescent="0.3">
      <c r="A49" s="28" t="s">
        <v>7</v>
      </c>
      <c r="B49" s="29" t="s">
        <v>8</v>
      </c>
      <c r="C49" s="29" t="s">
        <v>88</v>
      </c>
      <c r="D49" s="29" t="s">
        <v>89</v>
      </c>
      <c r="E49" s="29" t="s">
        <v>100</v>
      </c>
      <c r="F49" s="29" t="s">
        <v>100</v>
      </c>
      <c r="G49" s="29" t="s">
        <v>101</v>
      </c>
      <c r="H49" s="3">
        <v>1.3427966289919995</v>
      </c>
      <c r="I49" s="3">
        <v>1.2475509274369998</v>
      </c>
      <c r="J49" s="3">
        <v>1.2776058642449999</v>
      </c>
      <c r="K49" s="3">
        <v>1.183850716072</v>
      </c>
      <c r="L49" s="3">
        <v>1.232471633896</v>
      </c>
      <c r="M49" s="3">
        <v>1.1757802058609994</v>
      </c>
      <c r="N49" s="3">
        <v>1.0924561132799999</v>
      </c>
      <c r="O49" s="3">
        <v>1.0373806441120004</v>
      </c>
      <c r="P49" s="3">
        <v>0.96496587136399992</v>
      </c>
      <c r="Q49" s="3">
        <v>0.94954630526800021</v>
      </c>
      <c r="R49" s="3">
        <v>0.92544371648199997</v>
      </c>
      <c r="S49" s="3">
        <v>0.86135114651300015</v>
      </c>
      <c r="T49" s="3">
        <v>0.78070267947500005</v>
      </c>
      <c r="U49" s="3">
        <v>0.85464972177599985</v>
      </c>
      <c r="V49" s="3">
        <v>0.81608847391700012</v>
      </c>
      <c r="W49" s="3">
        <v>0.72819190609700013</v>
      </c>
      <c r="X49" s="7">
        <v>1.9169565116270403E-3</v>
      </c>
      <c r="Y49" s="7">
        <v>1.9455652159641517E-3</v>
      </c>
      <c r="Z49" s="7">
        <v>1.9584813968358209E-3</v>
      </c>
      <c r="AA49" s="7">
        <v>1.9448064386056673E-3</v>
      </c>
      <c r="AB49" s="7">
        <v>1.9793968090056242E-3</v>
      </c>
      <c r="AC49" s="7">
        <v>1.9330324482363334E-3</v>
      </c>
      <c r="AD49" s="7">
        <v>1.9253873393047037E-3</v>
      </c>
      <c r="AE49" s="7">
        <v>1.8880247816895738E-3</v>
      </c>
      <c r="AF49" s="7">
        <v>1.8455079654220879E-3</v>
      </c>
      <c r="AG49" s="7">
        <v>1.8502063781021666E-3</v>
      </c>
      <c r="AH49" s="7">
        <v>1.8260494147099215E-3</v>
      </c>
      <c r="AI49" s="7">
        <v>1.7508762550036841E-3</v>
      </c>
      <c r="AJ49" s="7">
        <v>1.8374099523344014E-3</v>
      </c>
      <c r="AK49" s="7">
        <v>1.9366869570848588E-3</v>
      </c>
      <c r="AL49" s="7">
        <v>1.8507926032590508E-3</v>
      </c>
      <c r="AM49" s="7">
        <v>1.7201533193260379E-3</v>
      </c>
      <c r="AN49" s="8">
        <v>0.77330276802012832</v>
      </c>
      <c r="AO49" s="8">
        <v>0.7529953525845946</v>
      </c>
      <c r="AP49" s="8">
        <v>0.72038943513465326</v>
      </c>
      <c r="AQ49" s="8">
        <v>0.68562949229570647</v>
      </c>
      <c r="AR49" s="8">
        <v>0.64583211517300376</v>
      </c>
      <c r="AS49" s="8">
        <v>0.59461783046996097</v>
      </c>
      <c r="AT49" s="8">
        <v>0.53803647790208642</v>
      </c>
      <c r="AU49" s="8">
        <v>0.49309765611220602</v>
      </c>
      <c r="AV49" s="8">
        <v>0.45305129546802209</v>
      </c>
      <c r="AW49" s="8">
        <v>0.41549754128071498</v>
      </c>
      <c r="AX49" s="8">
        <v>0.37866853134958928</v>
      </c>
      <c r="AY49" s="8">
        <v>0.34018065107008788</v>
      </c>
      <c r="AZ49" s="8">
        <v>0.30805673013575513</v>
      </c>
      <c r="BA49" s="8">
        <v>0.27531155622256731</v>
      </c>
      <c r="BB49" s="8">
        <v>0.24580583483069535</v>
      </c>
      <c r="BC49" s="8">
        <v>0.22152939091947438</v>
      </c>
      <c r="BD49" s="8">
        <v>0.19593158150903114</v>
      </c>
      <c r="BE49" s="8">
        <v>0.16606762582964715</v>
      </c>
      <c r="BF49" s="8">
        <v>0.14059267125888283</v>
      </c>
      <c r="BG49" s="8">
        <v>0.11876920531102465</v>
      </c>
      <c r="BH49" s="8">
        <v>9.8365229809814894E-2</v>
      </c>
      <c r="BI49" s="8">
        <v>7.7256259960248042E-2</v>
      </c>
      <c r="BJ49" s="8">
        <v>6.06338802944296E-2</v>
      </c>
      <c r="BK49" s="8">
        <v>4.4708933670253928E-2</v>
      </c>
      <c r="BL49" s="8">
        <v>2.9266278510053593E-2</v>
      </c>
      <c r="BM49" s="8">
        <v>1.4362518282959511E-2</v>
      </c>
      <c r="BN49" s="8">
        <v>0</v>
      </c>
    </row>
    <row r="50" spans="1:66" x14ac:dyDescent="0.3">
      <c r="A50" s="26" t="s">
        <v>7</v>
      </c>
      <c r="B50" s="27" t="s">
        <v>8</v>
      </c>
      <c r="C50" s="27" t="s">
        <v>88</v>
      </c>
      <c r="D50" s="27" t="s">
        <v>89</v>
      </c>
      <c r="E50" s="27" t="s">
        <v>102</v>
      </c>
      <c r="F50" s="27" t="s">
        <v>102</v>
      </c>
      <c r="G50" s="27" t="s">
        <v>103</v>
      </c>
      <c r="H50" s="3">
        <v>1.1453932001110003</v>
      </c>
      <c r="I50" s="3">
        <v>1.0725389787299999</v>
      </c>
      <c r="J50" s="3">
        <v>1.1029824556089998</v>
      </c>
      <c r="K50" s="3">
        <v>1.0252521198520002</v>
      </c>
      <c r="L50" s="3">
        <v>1.0866316099700004</v>
      </c>
      <c r="M50" s="3">
        <v>1.0330512893879999</v>
      </c>
      <c r="N50" s="3">
        <v>0.954507273484</v>
      </c>
      <c r="O50" s="3">
        <v>0.92347722443699987</v>
      </c>
      <c r="P50" s="3">
        <v>0.8887564664440003</v>
      </c>
      <c r="Q50" s="3">
        <v>0.85371438247999964</v>
      </c>
      <c r="R50" s="3">
        <v>0.83468278141300012</v>
      </c>
      <c r="S50" s="3">
        <v>0.78727870645300013</v>
      </c>
      <c r="T50" s="3">
        <v>0.69841246206100005</v>
      </c>
      <c r="U50" s="3">
        <v>0.71689065478000014</v>
      </c>
      <c r="V50" s="3">
        <v>0.69107523245699987</v>
      </c>
      <c r="W50" s="3">
        <v>0.65492386871399999</v>
      </c>
      <c r="X50" s="7">
        <v>1.6351463102602097E-3</v>
      </c>
      <c r="Y50" s="7">
        <v>1.6726327429933149E-3</v>
      </c>
      <c r="Z50" s="7">
        <v>1.6907957929756911E-3</v>
      </c>
      <c r="AA50" s="7">
        <v>1.6842638153719816E-3</v>
      </c>
      <c r="AB50" s="7">
        <v>1.7451721258201068E-3</v>
      </c>
      <c r="AC50" s="7">
        <v>1.6983800655302598E-3</v>
      </c>
      <c r="AD50" s="7">
        <v>1.6822609140082802E-3</v>
      </c>
      <c r="AE50" s="7">
        <v>1.680721435240813E-3</v>
      </c>
      <c r="AF50" s="7">
        <v>1.6997566305887307E-3</v>
      </c>
      <c r="AG50" s="7">
        <v>1.6634763220907229E-3</v>
      </c>
      <c r="AH50" s="7">
        <v>1.6469634806767889E-3</v>
      </c>
      <c r="AI50" s="7">
        <v>1.6003085370918113E-3</v>
      </c>
      <c r="AJ50" s="7">
        <v>1.6437371644327081E-3</v>
      </c>
      <c r="AK50" s="7">
        <v>1.6245167410612489E-3</v>
      </c>
      <c r="AL50" s="7">
        <v>1.5672772859882693E-3</v>
      </c>
      <c r="AM50" s="7">
        <v>1.5470777102048296E-3</v>
      </c>
      <c r="AN50" s="8">
        <v>0.67867931687092831</v>
      </c>
      <c r="AO50" s="8">
        <v>0.66085677257758701</v>
      </c>
      <c r="AP50" s="8">
        <v>0.63224060476335253</v>
      </c>
      <c r="AQ50" s="8">
        <v>0.60173398402435252</v>
      </c>
      <c r="AR50" s="8">
        <v>0.56680632329963687</v>
      </c>
      <c r="AS50" s="8">
        <v>0.52185875917118463</v>
      </c>
      <c r="AT50" s="8">
        <v>0.47220085634650633</v>
      </c>
      <c r="AU50" s="8">
        <v>0.43276087224891091</v>
      </c>
      <c r="AV50" s="8">
        <v>0.39761469431042179</v>
      </c>
      <c r="AW50" s="8">
        <v>0.36465612065493869</v>
      </c>
      <c r="AX50" s="8">
        <v>0.33233360955739871</v>
      </c>
      <c r="AY50" s="8">
        <v>0.29855521204463797</v>
      </c>
      <c r="AZ50" s="8">
        <v>0.27036206232819832</v>
      </c>
      <c r="BA50" s="8">
        <v>0.24162367785413214</v>
      </c>
      <c r="BB50" s="8">
        <v>0.21572835759129511</v>
      </c>
      <c r="BC50" s="8">
        <v>0.194422446050456</v>
      </c>
      <c r="BD50" s="8">
        <v>0.17195685492299784</v>
      </c>
      <c r="BE50" s="8">
        <v>0.14574713490422708</v>
      </c>
      <c r="BF50" s="8">
        <v>0.12338936576075205</v>
      </c>
      <c r="BG50" s="8">
        <v>0.10423627906074059</v>
      </c>
      <c r="BH50" s="8">
        <v>8.6328990056633803E-2</v>
      </c>
      <c r="BI50" s="8">
        <v>6.7802971749428981E-2</v>
      </c>
      <c r="BJ50" s="8">
        <v>5.3214552125314528E-2</v>
      </c>
      <c r="BK50" s="8">
        <v>3.9238225719846101E-2</v>
      </c>
      <c r="BL50" s="8">
        <v>2.5685176269846875E-2</v>
      </c>
      <c r="BM50" s="8">
        <v>1.260508108846115E-2</v>
      </c>
      <c r="BN50" s="8">
        <v>0</v>
      </c>
    </row>
    <row r="51" spans="1:66" x14ac:dyDescent="0.3">
      <c r="A51" s="28" t="s">
        <v>7</v>
      </c>
      <c r="B51" s="29" t="s">
        <v>8</v>
      </c>
      <c r="C51" s="29" t="s">
        <v>88</v>
      </c>
      <c r="D51" s="29" t="s">
        <v>89</v>
      </c>
      <c r="E51" s="29" t="s">
        <v>104</v>
      </c>
      <c r="F51" s="29" t="s">
        <v>104</v>
      </c>
      <c r="G51" s="29" t="s">
        <v>105</v>
      </c>
      <c r="H51" s="3">
        <v>2.1651541900779994</v>
      </c>
      <c r="I51" s="3">
        <v>2.0052573116959995</v>
      </c>
      <c r="J51" s="3">
        <v>2.0605722674479998</v>
      </c>
      <c r="K51" s="3">
        <v>1.8887489363390011</v>
      </c>
      <c r="L51" s="3">
        <v>2.0288688514510005</v>
      </c>
      <c r="M51" s="3">
        <v>1.9716893221470007</v>
      </c>
      <c r="N51" s="3">
        <v>1.7872745093020004</v>
      </c>
      <c r="O51" s="3">
        <v>1.7264717425680001</v>
      </c>
      <c r="P51" s="3">
        <v>1.629603417337</v>
      </c>
      <c r="Q51" s="3">
        <v>1.6045475913850002</v>
      </c>
      <c r="R51" s="3">
        <v>1.5675683505559999</v>
      </c>
      <c r="S51" s="3">
        <v>1.4568914618189996</v>
      </c>
      <c r="T51" s="3">
        <v>1.3329805690819998</v>
      </c>
      <c r="U51" s="3">
        <v>1.3759617855300001</v>
      </c>
      <c r="V51" s="3">
        <v>1.2937341916159999</v>
      </c>
      <c r="W51" s="3">
        <v>1.1948692867499997</v>
      </c>
      <c r="X51" s="7">
        <v>3.0909419443972408E-3</v>
      </c>
      <c r="Y51" s="7">
        <v>3.1272141191931715E-3</v>
      </c>
      <c r="Z51" s="7">
        <v>3.1587147222571208E-3</v>
      </c>
      <c r="AA51" s="7">
        <v>3.1027992317219609E-3</v>
      </c>
      <c r="AB51" s="7">
        <v>3.2584413466443265E-3</v>
      </c>
      <c r="AC51" s="7">
        <v>3.2415407391216361E-3</v>
      </c>
      <c r="AD51" s="7">
        <v>3.1499624289164549E-3</v>
      </c>
      <c r="AE51" s="7">
        <v>3.142165273042479E-3</v>
      </c>
      <c r="AF51" s="7">
        <v>3.1166346670099317E-3</v>
      </c>
      <c r="AG51" s="7">
        <v>3.1264870086678892E-3</v>
      </c>
      <c r="AH51" s="7">
        <v>3.0930646759718483E-3</v>
      </c>
      <c r="AI51" s="7">
        <v>2.9614364326825608E-3</v>
      </c>
      <c r="AJ51" s="7">
        <v>3.1372144970050289E-3</v>
      </c>
      <c r="AK51" s="7">
        <v>3.1180110115118951E-3</v>
      </c>
      <c r="AL51" s="7">
        <v>2.9340368709456183E-3</v>
      </c>
      <c r="AM51" s="7">
        <v>2.8225504191335513E-3</v>
      </c>
      <c r="AN51" s="8">
        <v>1.2729725238367013</v>
      </c>
      <c r="AO51" s="8">
        <v>1.2395434673938324</v>
      </c>
      <c r="AP51" s="8">
        <v>1.1858692291203408</v>
      </c>
      <c r="AQ51" s="8">
        <v>1.1286491414729087</v>
      </c>
      <c r="AR51" s="8">
        <v>1.0631366802571367</v>
      </c>
      <c r="AS51" s="8">
        <v>0.97883027408476553</v>
      </c>
      <c r="AT51" s="8">
        <v>0.88568886795113755</v>
      </c>
      <c r="AU51" s="8">
        <v>0.81171281645118643</v>
      </c>
      <c r="AV51" s="8">
        <v>0.74579049095606453</v>
      </c>
      <c r="AW51" s="8">
        <v>0.68397137013518172</v>
      </c>
      <c r="AX51" s="8">
        <v>0.62334528723305549</v>
      </c>
      <c r="AY51" s="8">
        <v>0.55998845453742174</v>
      </c>
      <c r="AZ51" s="8">
        <v>0.50710765493546839</v>
      </c>
      <c r="BA51" s="8">
        <v>0.45320417960398296</v>
      </c>
      <c r="BB51" s="8">
        <v>0.40463332976207972</v>
      </c>
      <c r="BC51" s="8">
        <v>0.36467065620982014</v>
      </c>
      <c r="BD51" s="8">
        <v>0.32253281654666943</v>
      </c>
      <c r="BE51" s="8">
        <v>0.2733722592525783</v>
      </c>
      <c r="BF51" s="8">
        <v>0.23143665711113209</v>
      </c>
      <c r="BG51" s="8">
        <v>0.19551195377968578</v>
      </c>
      <c r="BH51" s="8">
        <v>0.16192394496319448</v>
      </c>
      <c r="BI51" s="8">
        <v>0.1271754095431111</v>
      </c>
      <c r="BJ51" s="8">
        <v>9.9812475553434754E-2</v>
      </c>
      <c r="BK51" s="8">
        <v>7.3597621120618337E-2</v>
      </c>
      <c r="BL51" s="8">
        <v>4.8176690888659827E-2</v>
      </c>
      <c r="BM51" s="8">
        <v>2.364286267087802E-2</v>
      </c>
      <c r="BN51" s="8">
        <v>0</v>
      </c>
    </row>
    <row r="52" spans="1:66" x14ac:dyDescent="0.3">
      <c r="A52" s="26" t="s">
        <v>7</v>
      </c>
      <c r="B52" s="27" t="s">
        <v>8</v>
      </c>
      <c r="C52" s="27" t="s">
        <v>88</v>
      </c>
      <c r="D52" s="27" t="s">
        <v>89</v>
      </c>
      <c r="E52" s="27" t="s">
        <v>106</v>
      </c>
      <c r="F52" s="27" t="s">
        <v>106</v>
      </c>
      <c r="G52" s="27" t="s">
        <v>107</v>
      </c>
      <c r="H52" s="3">
        <v>1.5568606337819999</v>
      </c>
      <c r="I52" s="3">
        <v>1.3990770515820004</v>
      </c>
      <c r="J52" s="3">
        <v>1.47302334625</v>
      </c>
      <c r="K52" s="3">
        <v>1.3398283855829995</v>
      </c>
      <c r="L52" s="3">
        <v>1.3849058477889999</v>
      </c>
      <c r="M52" s="3">
        <v>1.3173500890939998</v>
      </c>
      <c r="N52" s="3">
        <v>1.1752918772429999</v>
      </c>
      <c r="O52" s="3">
        <v>1.1022119709710003</v>
      </c>
      <c r="P52" s="3">
        <v>1.0370374998880003</v>
      </c>
      <c r="Q52" s="3">
        <v>0.99093494472599997</v>
      </c>
      <c r="R52" s="3">
        <v>0.97000204451499972</v>
      </c>
      <c r="S52" s="3">
        <v>0.89717084595200003</v>
      </c>
      <c r="T52" s="3">
        <v>0.80914822113099993</v>
      </c>
      <c r="U52" s="3">
        <v>0.83831507236400016</v>
      </c>
      <c r="V52" s="3">
        <v>0.79046609029500003</v>
      </c>
      <c r="W52" s="3">
        <v>0.74393060155400004</v>
      </c>
      <c r="X52" s="7">
        <v>2.2225511035610344E-3</v>
      </c>
      <c r="Y52" s="7">
        <v>2.1818713658477732E-3</v>
      </c>
      <c r="Z52" s="7">
        <v>2.2580428765018997E-3</v>
      </c>
      <c r="AA52" s="7">
        <v>2.2010434555077628E-3</v>
      </c>
      <c r="AB52" s="7">
        <v>2.224212014698663E-3</v>
      </c>
      <c r="AC52" s="7">
        <v>2.1657793312152176E-3</v>
      </c>
      <c r="AD52" s="7">
        <v>2.0713803263338448E-3</v>
      </c>
      <c r="AE52" s="7">
        <v>2.0060172971990433E-3</v>
      </c>
      <c r="AF52" s="7">
        <v>1.9833457568602178E-3</v>
      </c>
      <c r="AG52" s="7">
        <v>1.9308528134379861E-3</v>
      </c>
      <c r="AH52" s="7">
        <v>1.9139701681560814E-3</v>
      </c>
      <c r="AI52" s="7">
        <v>1.8236872815670152E-3</v>
      </c>
      <c r="AJ52" s="7">
        <v>1.9043574891014386E-3</v>
      </c>
      <c r="AK52" s="7">
        <v>1.8996716727423628E-3</v>
      </c>
      <c r="AL52" s="7">
        <v>1.7926840530207997E-3</v>
      </c>
      <c r="AM52" s="7">
        <v>1.7573316633937811E-3</v>
      </c>
      <c r="AN52" s="8">
        <v>0.78025822519435317</v>
      </c>
      <c r="AO52" s="8">
        <v>0.75976815509337359</v>
      </c>
      <c r="AP52" s="8">
        <v>0.72686896433338066</v>
      </c>
      <c r="AQ52" s="8">
        <v>0.69179637384361303</v>
      </c>
      <c r="AR52" s="8">
        <v>0.65164103996235356</v>
      </c>
      <c r="AS52" s="8">
        <v>0.59996610934067185</v>
      </c>
      <c r="AT52" s="8">
        <v>0.54287583686338958</v>
      </c>
      <c r="AU52" s="8">
        <v>0.49753281368778302</v>
      </c>
      <c r="AV52" s="8">
        <v>0.45712625680745039</v>
      </c>
      <c r="AW52" s="8">
        <v>0.41923472608579837</v>
      </c>
      <c r="AX52" s="8">
        <v>0.38207445831888232</v>
      </c>
      <c r="AY52" s="8">
        <v>0.34324039952550317</v>
      </c>
      <c r="AZ52" s="8">
        <v>0.31082754058969525</v>
      </c>
      <c r="BA52" s="8">
        <v>0.27778784082682134</v>
      </c>
      <c r="BB52" s="8">
        <v>0.24801673077991948</v>
      </c>
      <c r="BC52" s="8">
        <v>0.22352193285142363</v>
      </c>
      <c r="BD52" s="8">
        <v>0.19769388442662361</v>
      </c>
      <c r="BE52" s="8">
        <v>0.16756131796066157</v>
      </c>
      <c r="BF52" s="8">
        <v>0.14185722939108078</v>
      </c>
      <c r="BG52" s="8">
        <v>0.11983747269001334</v>
      </c>
      <c r="BH52" s="8">
        <v>9.9249974015666681E-2</v>
      </c>
      <c r="BI52" s="8">
        <v>7.7951139934582109E-2</v>
      </c>
      <c r="BJ52" s="8">
        <v>6.1179250588104805E-2</v>
      </c>
      <c r="BK52" s="8">
        <v>4.5111067331620333E-2</v>
      </c>
      <c r="BL52" s="8">
        <v>2.9529513500595253E-2</v>
      </c>
      <c r="BM52" s="8">
        <v>1.4491701682996879E-2</v>
      </c>
      <c r="BN52" s="8">
        <v>0</v>
      </c>
    </row>
    <row r="53" spans="1:66" x14ac:dyDescent="0.3">
      <c r="A53" s="26" t="s">
        <v>7</v>
      </c>
      <c r="B53" s="27" t="s">
        <v>8</v>
      </c>
      <c r="C53" s="27" t="s">
        <v>88</v>
      </c>
      <c r="D53" s="27" t="s">
        <v>89</v>
      </c>
      <c r="E53" s="27" t="s">
        <v>108</v>
      </c>
      <c r="F53" s="27" t="s">
        <v>108</v>
      </c>
      <c r="G53" s="27" t="s">
        <v>109</v>
      </c>
      <c r="H53" s="3">
        <v>1.2808794334800002</v>
      </c>
      <c r="I53" s="3">
        <v>1.2073278681250006</v>
      </c>
      <c r="J53" s="3">
        <v>1.2681637116389999</v>
      </c>
      <c r="K53" s="3">
        <v>1.1909526218100006</v>
      </c>
      <c r="L53" s="3">
        <v>1.2413362251000004</v>
      </c>
      <c r="M53" s="3">
        <v>1.1697271899000001</v>
      </c>
      <c r="N53" s="3">
        <v>1.0477911012649996</v>
      </c>
      <c r="O53" s="3">
        <v>0.98933202634899986</v>
      </c>
      <c r="P53" s="3">
        <v>0.94441994852600009</v>
      </c>
      <c r="Q53" s="3">
        <v>0.89716371614999957</v>
      </c>
      <c r="R53" s="3">
        <v>0.87145663480900004</v>
      </c>
      <c r="S53" s="3">
        <v>0.80596938939699969</v>
      </c>
      <c r="T53" s="3">
        <v>0.75029568484100018</v>
      </c>
      <c r="U53" s="3">
        <v>0.79098141292199975</v>
      </c>
      <c r="V53" s="3">
        <v>0.73973538503799963</v>
      </c>
      <c r="W53" s="3">
        <v>0.66997271503799993</v>
      </c>
      <c r="X53" s="7">
        <v>1.8285644434941982E-3</v>
      </c>
      <c r="Y53" s="7">
        <v>1.8828370472329071E-3</v>
      </c>
      <c r="Z53" s="7">
        <v>1.9440072301601192E-3</v>
      </c>
      <c r="AA53" s="7">
        <v>1.95647330826932E-3</v>
      </c>
      <c r="AB53" s="7">
        <v>1.9936336831532838E-3</v>
      </c>
      <c r="AC53" s="7">
        <v>1.923081033674344E-3</v>
      </c>
      <c r="AD53" s="7">
        <v>1.8466679769448056E-3</v>
      </c>
      <c r="AE53" s="7">
        <v>1.8005766674632584E-3</v>
      </c>
      <c r="AF53" s="7">
        <v>1.8062136593956178E-3</v>
      </c>
      <c r="AG53" s="7">
        <v>1.7481380535244878E-3</v>
      </c>
      <c r="AH53" s="7">
        <v>1.719524212652649E-3</v>
      </c>
      <c r="AI53" s="7">
        <v>1.638301257121188E-3</v>
      </c>
      <c r="AJ53" s="7">
        <v>1.7658460701678112E-3</v>
      </c>
      <c r="AK53" s="7">
        <v>1.7924107931835145E-3</v>
      </c>
      <c r="AL53" s="7">
        <v>1.6776327846244755E-3</v>
      </c>
      <c r="AM53" s="7">
        <v>1.5826264752206382E-3</v>
      </c>
      <c r="AN53" s="8">
        <v>0.718968608480826</v>
      </c>
      <c r="AO53" s="8">
        <v>0.70008804213433695</v>
      </c>
      <c r="AP53" s="8">
        <v>0.66977309685456676</v>
      </c>
      <c r="AQ53" s="8">
        <v>0.63745547332170993</v>
      </c>
      <c r="AR53" s="8">
        <v>0.6004543580607965</v>
      </c>
      <c r="AS53" s="8">
        <v>0.55283851530161321</v>
      </c>
      <c r="AT53" s="8">
        <v>0.50023270810162024</v>
      </c>
      <c r="AU53" s="8">
        <v>0.45845139875526969</v>
      </c>
      <c r="AV53" s="8">
        <v>0.42121879416911773</v>
      </c>
      <c r="AW53" s="8">
        <v>0.38630365936311328</v>
      </c>
      <c r="AX53" s="8">
        <v>0.35206234649454388</v>
      </c>
      <c r="AY53" s="8">
        <v>0.31627871959925064</v>
      </c>
      <c r="AZ53" s="8">
        <v>0.28641190457124061</v>
      </c>
      <c r="BA53" s="8">
        <v>0.25596748733075497</v>
      </c>
      <c r="BB53" s="8">
        <v>0.22853491068855555</v>
      </c>
      <c r="BC53" s="8">
        <v>0.20596418959518548</v>
      </c>
      <c r="BD53" s="8">
        <v>0.18216494540121572</v>
      </c>
      <c r="BE53" s="8">
        <v>0.15439930489599399</v>
      </c>
      <c r="BF53" s="8">
        <v>0.13071428345769243</v>
      </c>
      <c r="BG53" s="8">
        <v>0.11042418804663877</v>
      </c>
      <c r="BH53" s="8">
        <v>9.1453846182816823E-2</v>
      </c>
      <c r="BI53" s="8">
        <v>7.1828044612154696E-2</v>
      </c>
      <c r="BJ53" s="8">
        <v>5.6373594334456496E-2</v>
      </c>
      <c r="BK53" s="8">
        <v>4.1567573732940954E-2</v>
      </c>
      <c r="BL53" s="8">
        <v>2.7209957607752733E-2</v>
      </c>
      <c r="BM53" s="8">
        <v>1.3353372328690594E-2</v>
      </c>
      <c r="BN53" s="8">
        <v>0</v>
      </c>
    </row>
    <row r="54" spans="1:66" x14ac:dyDescent="0.3">
      <c r="A54" s="26" t="s">
        <v>7</v>
      </c>
      <c r="B54" s="27" t="s">
        <v>8</v>
      </c>
      <c r="C54" s="27" t="s">
        <v>88</v>
      </c>
      <c r="D54" s="27" t="s">
        <v>89</v>
      </c>
      <c r="E54" s="27" t="s">
        <v>110</v>
      </c>
      <c r="F54" s="27" t="s">
        <v>110</v>
      </c>
      <c r="G54" s="27" t="s">
        <v>111</v>
      </c>
      <c r="H54" s="3">
        <v>1.5958161596750002</v>
      </c>
      <c r="I54" s="3">
        <v>1.4019616092489997</v>
      </c>
      <c r="J54" s="3">
        <v>1.4230010022689998</v>
      </c>
      <c r="K54" s="3">
        <v>1.3105432400520003</v>
      </c>
      <c r="L54" s="3">
        <v>1.3672485916579999</v>
      </c>
      <c r="M54" s="3">
        <v>1.2380642318760007</v>
      </c>
      <c r="N54" s="3">
        <v>1.125654301015</v>
      </c>
      <c r="O54" s="3">
        <v>1.0738079254400001</v>
      </c>
      <c r="P54" s="3">
        <v>0.98460535524299997</v>
      </c>
      <c r="Q54" s="3">
        <v>0.90230344651500016</v>
      </c>
      <c r="R54" s="3">
        <v>0.88102983490700038</v>
      </c>
      <c r="S54" s="3">
        <v>0.83771290114000008</v>
      </c>
      <c r="T54" s="3">
        <v>0.73978402338399984</v>
      </c>
      <c r="U54" s="3">
        <v>0.79691558880900004</v>
      </c>
      <c r="V54" s="3">
        <v>0.74927777536900009</v>
      </c>
      <c r="W54" s="3">
        <v>0.70256171926300004</v>
      </c>
      <c r="X54" s="7">
        <v>2.278163433389789E-3</v>
      </c>
      <c r="Y54" s="7">
        <v>2.1863698555983171E-3</v>
      </c>
      <c r="Z54" s="7">
        <v>2.1813620840488959E-3</v>
      </c>
      <c r="AA54" s="7">
        <v>2.1529344001927787E-3</v>
      </c>
      <c r="AB54" s="7">
        <v>2.1958537827683972E-3</v>
      </c>
      <c r="AC54" s="7">
        <v>2.0354300244956047E-3</v>
      </c>
      <c r="AD54" s="7">
        <v>1.9838971225132188E-3</v>
      </c>
      <c r="AE54" s="7">
        <v>1.9543221531194348E-3</v>
      </c>
      <c r="AF54" s="7">
        <v>1.8830686968542166E-3</v>
      </c>
      <c r="AG54" s="7">
        <v>1.7581529015106168E-3</v>
      </c>
      <c r="AH54" s="7">
        <v>1.7384136773759145E-3</v>
      </c>
      <c r="AI54" s="7">
        <v>1.7028265801398545E-3</v>
      </c>
      <c r="AJ54" s="7">
        <v>1.7411065222138441E-3</v>
      </c>
      <c r="AK54" s="7">
        <v>1.8058579876873853E-3</v>
      </c>
      <c r="AL54" s="7">
        <v>1.6992738027327922E-3</v>
      </c>
      <c r="AM54" s="7">
        <v>1.6596090444057684E-3</v>
      </c>
      <c r="AN54" s="8">
        <v>0.73187891415088557</v>
      </c>
      <c r="AO54" s="8">
        <v>0.71265931508463409</v>
      </c>
      <c r="AP54" s="8">
        <v>0.68180001334017781</v>
      </c>
      <c r="AQ54" s="8">
        <v>0.64890207184431459</v>
      </c>
      <c r="AR54" s="8">
        <v>0.6112365385510744</v>
      </c>
      <c r="AS54" s="8">
        <v>0.5627656722519101</v>
      </c>
      <c r="AT54" s="8">
        <v>0.50921523820317727</v>
      </c>
      <c r="AU54" s="8">
        <v>0.46668367429968205</v>
      </c>
      <c r="AV54" s="8">
        <v>0.4287824948961742</v>
      </c>
      <c r="AW54" s="8">
        <v>0.39324039938904909</v>
      </c>
      <c r="AX54" s="8">
        <v>0.35838422543967197</v>
      </c>
      <c r="AY54" s="8">
        <v>0.32195804258887217</v>
      </c>
      <c r="AZ54" s="8">
        <v>0.29155491803795064</v>
      </c>
      <c r="BA54" s="8">
        <v>0.26056381944325119</v>
      </c>
      <c r="BB54" s="8">
        <v>0.23263864417353106</v>
      </c>
      <c r="BC54" s="8">
        <v>0.20966262734809168</v>
      </c>
      <c r="BD54" s="8">
        <v>0.1854360271977753</v>
      </c>
      <c r="BE54" s="8">
        <v>0.15717180733621028</v>
      </c>
      <c r="BF54" s="8">
        <v>0.13306148100564577</v>
      </c>
      <c r="BG54" s="8">
        <v>0.1124070423802411</v>
      </c>
      <c r="BH54" s="8">
        <v>9.3096055724367702E-2</v>
      </c>
      <c r="BI54" s="8">
        <v>7.3117839466459972E-2</v>
      </c>
      <c r="BJ54" s="8">
        <v>5.7385878217219619E-2</v>
      </c>
      <c r="BK54" s="8">
        <v>4.2313990303184459E-2</v>
      </c>
      <c r="BL54" s="8">
        <v>2.7698558731420315E-2</v>
      </c>
      <c r="BM54" s="8">
        <v>1.3593154867811158E-2</v>
      </c>
      <c r="BN54" s="8">
        <v>0</v>
      </c>
    </row>
    <row r="55" spans="1:66" x14ac:dyDescent="0.3">
      <c r="A55" s="26" t="s">
        <v>7</v>
      </c>
      <c r="B55" s="27" t="s">
        <v>8</v>
      </c>
      <c r="C55" s="27" t="s">
        <v>88</v>
      </c>
      <c r="D55" s="27" t="s">
        <v>89</v>
      </c>
      <c r="E55" s="27" t="s">
        <v>112</v>
      </c>
      <c r="F55" s="27" t="s">
        <v>112</v>
      </c>
      <c r="G55" s="27" t="s">
        <v>113</v>
      </c>
      <c r="H55" s="3">
        <v>0.93481658297000014</v>
      </c>
      <c r="I55" s="3">
        <v>0.80684527094899994</v>
      </c>
      <c r="J55" s="3">
        <v>0.88321691556299975</v>
      </c>
      <c r="K55" s="3">
        <v>0.79208181840299985</v>
      </c>
      <c r="L55" s="3">
        <v>0.84534774677800051</v>
      </c>
      <c r="M55" s="3">
        <v>0.82762308114399985</v>
      </c>
      <c r="N55" s="3">
        <v>0.77779810507099978</v>
      </c>
      <c r="O55" s="3">
        <v>0.74454690013899971</v>
      </c>
      <c r="P55" s="3">
        <v>0.70538466074100015</v>
      </c>
      <c r="Q55" s="3">
        <v>0.63531062935399985</v>
      </c>
      <c r="R55" s="3">
        <v>0.63414479009300007</v>
      </c>
      <c r="S55" s="3">
        <v>0.62347791365399996</v>
      </c>
      <c r="T55" s="3">
        <v>0.54335737082600011</v>
      </c>
      <c r="U55" s="3">
        <v>0.54907667235300006</v>
      </c>
      <c r="V55" s="3">
        <v>0.49435648302900004</v>
      </c>
      <c r="W55" s="3">
        <v>0.46667676240900013</v>
      </c>
      <c r="X55" s="7">
        <v>1.3345302611062469E-3</v>
      </c>
      <c r="Y55" s="7">
        <v>1.2582813729684935E-3</v>
      </c>
      <c r="Z55" s="7">
        <v>1.3539104248891747E-3</v>
      </c>
      <c r="AA55" s="7">
        <v>1.3012162761904783E-3</v>
      </c>
      <c r="AB55" s="7">
        <v>1.3576609687827228E-3</v>
      </c>
      <c r="AC55" s="7">
        <v>1.3606473920771333E-3</v>
      </c>
      <c r="AD55" s="7">
        <v>1.3708217710847873E-3</v>
      </c>
      <c r="AE55" s="7">
        <v>1.3550696232585728E-3</v>
      </c>
      <c r="AF55" s="7">
        <v>1.3490560119436769E-3</v>
      </c>
      <c r="AG55" s="7">
        <v>1.2379130664671599E-3</v>
      </c>
      <c r="AH55" s="7">
        <v>1.2512697446287017E-3</v>
      </c>
      <c r="AI55" s="7">
        <v>1.2673491861655635E-3</v>
      </c>
      <c r="AJ55" s="7">
        <v>1.2788098043948325E-3</v>
      </c>
      <c r="AK55" s="7">
        <v>1.2442403041749562E-3</v>
      </c>
      <c r="AL55" s="7">
        <v>1.1211423165575628E-3</v>
      </c>
      <c r="AM55" s="7">
        <v>1.1023956393759172E-3</v>
      </c>
      <c r="AN55" s="8">
        <v>0.51128360731398181</v>
      </c>
      <c r="AO55" s="8">
        <v>0.49785697928614436</v>
      </c>
      <c r="AP55" s="8">
        <v>0.47629896632794694</v>
      </c>
      <c r="AQ55" s="8">
        <v>0.45331677914371338</v>
      </c>
      <c r="AR55" s="8">
        <v>0.42700399794285682</v>
      </c>
      <c r="AS55" s="8">
        <v>0.39314271448202293</v>
      </c>
      <c r="AT55" s="8">
        <v>0.35573289358913546</v>
      </c>
      <c r="AU55" s="8">
        <v>0.32602074995877389</v>
      </c>
      <c r="AV55" s="8">
        <v>0.29954334863978355</v>
      </c>
      <c r="AW55" s="8">
        <v>0.27471398076072129</v>
      </c>
      <c r="AX55" s="8">
        <v>0.2503637911194781</v>
      </c>
      <c r="AY55" s="8">
        <v>0.22491680828046162</v>
      </c>
      <c r="AZ55" s="8">
        <v>0.2036774763452793</v>
      </c>
      <c r="BA55" s="8">
        <v>0.1820273913684432</v>
      </c>
      <c r="BB55" s="8">
        <v>0.16251913109380139</v>
      </c>
      <c r="BC55" s="8">
        <v>0.14646830555820531</v>
      </c>
      <c r="BD55" s="8">
        <v>0.12954383447656739</v>
      </c>
      <c r="BE55" s="8">
        <v>0.10979872089380717</v>
      </c>
      <c r="BF55" s="8">
        <v>9.295547759022034E-2</v>
      </c>
      <c r="BG55" s="8">
        <v>7.8526484373912145E-2</v>
      </c>
      <c r="BH55" s="8">
        <v>6.5036013850298169E-2</v>
      </c>
      <c r="BI55" s="8">
        <v>5.1079423110294897E-2</v>
      </c>
      <c r="BJ55" s="8">
        <v>4.0089225494112285E-2</v>
      </c>
      <c r="BK55" s="8">
        <v>2.9560148794778363E-2</v>
      </c>
      <c r="BL55" s="8">
        <v>1.9349948129096035E-2</v>
      </c>
      <c r="BM55" s="8">
        <v>9.4960479407380262E-3</v>
      </c>
      <c r="BN55" s="8">
        <v>0</v>
      </c>
    </row>
    <row r="56" spans="1:66" x14ac:dyDescent="0.3">
      <c r="A56" s="26" t="s">
        <v>7</v>
      </c>
      <c r="B56" s="27" t="s">
        <v>8</v>
      </c>
      <c r="C56" s="27" t="s">
        <v>9</v>
      </c>
      <c r="D56" s="27" t="s">
        <v>10</v>
      </c>
      <c r="E56" s="27" t="s">
        <v>114</v>
      </c>
      <c r="F56" s="27" t="s">
        <v>115</v>
      </c>
      <c r="G56" s="27" t="s">
        <v>116</v>
      </c>
      <c r="H56" s="3">
        <v>4.3779588592650001</v>
      </c>
      <c r="I56" s="3">
        <v>4.0939898880999985</v>
      </c>
      <c r="J56" s="3">
        <v>4.1884427717199992</v>
      </c>
      <c r="K56" s="3">
        <v>3.8014103319490005</v>
      </c>
      <c r="L56" s="3">
        <v>3.9991073860349986</v>
      </c>
      <c r="M56" s="3">
        <v>3.8799409927049999</v>
      </c>
      <c r="N56" s="3">
        <v>3.4972718304999995</v>
      </c>
      <c r="O56" s="3">
        <v>3.356717824465</v>
      </c>
      <c r="P56" s="3">
        <v>3.0717301297699988</v>
      </c>
      <c r="Q56" s="3">
        <v>2.9865597784909999</v>
      </c>
      <c r="R56" s="3">
        <v>2.9847206743320007</v>
      </c>
      <c r="S56" s="3">
        <v>2.8408182669260005</v>
      </c>
      <c r="T56" s="3">
        <v>2.550373609802</v>
      </c>
      <c r="U56" s="3">
        <v>2.7010140429569987</v>
      </c>
      <c r="V56" s="3">
        <v>2.583814545984001</v>
      </c>
      <c r="W56" s="3">
        <v>2.466446848372001</v>
      </c>
      <c r="X56" s="7">
        <v>6.2499090046146772E-3</v>
      </c>
      <c r="Y56" s="7">
        <v>6.3846085523418909E-3</v>
      </c>
      <c r="Z56" s="7">
        <v>6.4205929854373595E-3</v>
      </c>
      <c r="AA56" s="7">
        <v>6.2448813765019441E-3</v>
      </c>
      <c r="AB56" s="7">
        <v>6.4227201511856142E-3</v>
      </c>
      <c r="AC56" s="7">
        <v>6.3787872926887078E-3</v>
      </c>
      <c r="AD56" s="7">
        <v>6.1637285220864898E-3</v>
      </c>
      <c r="AE56" s="7">
        <v>6.1092005848576445E-3</v>
      </c>
      <c r="AF56" s="7">
        <v>5.8747180499808156E-3</v>
      </c>
      <c r="AG56" s="7">
        <v>5.8193601724223993E-3</v>
      </c>
      <c r="AH56" s="7">
        <v>5.8893343197090695E-3</v>
      </c>
      <c r="AI56" s="7">
        <v>5.7745569486699249E-3</v>
      </c>
      <c r="AJ56" s="7">
        <v>6.0023898675132794E-3</v>
      </c>
      <c r="AK56" s="7">
        <v>6.1206580130016E-3</v>
      </c>
      <c r="AL56" s="7">
        <v>5.8597872690782458E-3</v>
      </c>
      <c r="AM56" s="7">
        <v>5.8263030633070373E-3</v>
      </c>
      <c r="AN56" s="8">
        <v>2.5151007982669871</v>
      </c>
      <c r="AO56" s="8">
        <v>2.4490526747054782</v>
      </c>
      <c r="AP56" s="8">
        <v>2.3430047302289103</v>
      </c>
      <c r="AQ56" s="8">
        <v>2.2299510032834067</v>
      </c>
      <c r="AR56" s="8">
        <v>2.1005134542280581</v>
      </c>
      <c r="AS56" s="8">
        <v>1.9339433943935602</v>
      </c>
      <c r="AT56" s="8">
        <v>1.7499174075542334</v>
      </c>
      <c r="AU56" s="8">
        <v>1.603757751555221</v>
      </c>
      <c r="AV56" s="8">
        <v>1.4735104049929582</v>
      </c>
      <c r="AW56" s="8">
        <v>1.3513700467265053</v>
      </c>
      <c r="AX56" s="8">
        <v>1.2315868568714989</v>
      </c>
      <c r="AY56" s="8">
        <v>1.1064083337654513</v>
      </c>
      <c r="AZ56" s="8">
        <v>1.0019280415349405</v>
      </c>
      <c r="BA56" s="8">
        <v>0.89542717737883759</v>
      </c>
      <c r="BB56" s="8">
        <v>0.79946235416200295</v>
      </c>
      <c r="BC56" s="8">
        <v>0.72050530656663425</v>
      </c>
      <c r="BD56" s="8">
        <v>0.63725063123820436</v>
      </c>
      <c r="BE56" s="8">
        <v>0.54012068178653816</v>
      </c>
      <c r="BF56" s="8">
        <v>0.45726558126648309</v>
      </c>
      <c r="BG56" s="8">
        <v>0.38628663369729266</v>
      </c>
      <c r="BH56" s="8">
        <v>0.31992445682017984</v>
      </c>
      <c r="BI56" s="8">
        <v>0.25126934640958648</v>
      </c>
      <c r="BJ56" s="8">
        <v>0.19720648501102403</v>
      </c>
      <c r="BK56" s="8">
        <v>0.14541196464564385</v>
      </c>
      <c r="BL56" s="8">
        <v>9.5186055820537074E-2</v>
      </c>
      <c r="BM56" s="8">
        <v>4.6712856454763668E-2</v>
      </c>
      <c r="BN56" s="8">
        <v>0</v>
      </c>
    </row>
    <row r="57" spans="1:66" x14ac:dyDescent="0.3">
      <c r="A57" s="26" t="s">
        <v>7</v>
      </c>
      <c r="B57" s="27" t="s">
        <v>8</v>
      </c>
      <c r="C57" s="27" t="s">
        <v>21</v>
      </c>
      <c r="D57" s="27" t="s">
        <v>22</v>
      </c>
      <c r="E57" s="27" t="s">
        <v>117</v>
      </c>
      <c r="F57" s="27" t="s">
        <v>118</v>
      </c>
      <c r="G57" s="27" t="s">
        <v>119</v>
      </c>
      <c r="H57" s="3">
        <v>4.0687815640890017</v>
      </c>
      <c r="I57" s="3">
        <v>3.847607815995</v>
      </c>
      <c r="J57" s="3">
        <v>3.9426194817399991</v>
      </c>
      <c r="K57" s="3">
        <v>3.7098341931049998</v>
      </c>
      <c r="L57" s="3">
        <v>3.8483831169830003</v>
      </c>
      <c r="M57" s="3">
        <v>3.8467211563480008</v>
      </c>
      <c r="N57" s="3">
        <v>3.5693851326649999</v>
      </c>
      <c r="O57" s="3">
        <v>3.4545921550379988</v>
      </c>
      <c r="P57" s="3">
        <v>3.3291707028529993</v>
      </c>
      <c r="Q57" s="3">
        <v>3.2742611756610014</v>
      </c>
      <c r="R57" s="3">
        <v>3.2463489136900003</v>
      </c>
      <c r="S57" s="3">
        <v>3.1156402945290003</v>
      </c>
      <c r="T57" s="3">
        <v>2.9277706992560004</v>
      </c>
      <c r="U57" s="3">
        <v>3.0438758799170005</v>
      </c>
      <c r="V57" s="3">
        <v>2.8915307249819997</v>
      </c>
      <c r="W57" s="3">
        <v>2.8216433102469991</v>
      </c>
      <c r="X57" s="7">
        <v>5.8085320928482438E-3</v>
      </c>
      <c r="Y57" s="7">
        <v>6.0003738259011433E-3</v>
      </c>
      <c r="Z57" s="7">
        <v>6.0437628895459988E-3</v>
      </c>
      <c r="AA57" s="7">
        <v>6.0944419148125642E-3</v>
      </c>
      <c r="AB57" s="7">
        <v>6.1806511826219086E-3</v>
      </c>
      <c r="AC57" s="7">
        <v>6.3241724749846144E-3</v>
      </c>
      <c r="AD57" s="7">
        <v>6.2908238234868118E-3</v>
      </c>
      <c r="AE57" s="7">
        <v>6.2873311126074461E-3</v>
      </c>
      <c r="AF57" s="7">
        <v>6.3670760103467392E-3</v>
      </c>
      <c r="AG57" s="7">
        <v>6.3799510115206595E-3</v>
      </c>
      <c r="AH57" s="7">
        <v>6.4055689483987271E-3</v>
      </c>
      <c r="AI57" s="7">
        <v>6.3331901662955284E-3</v>
      </c>
      <c r="AJ57" s="7">
        <v>6.8906065809631817E-3</v>
      </c>
      <c r="AK57" s="7">
        <v>6.8976032699926589E-3</v>
      </c>
      <c r="AL57" s="7">
        <v>6.557651344108126E-3</v>
      </c>
      <c r="AM57" s="7">
        <v>6.6653571200624472E-3</v>
      </c>
      <c r="AN57" s="8">
        <v>2.8348233015295135</v>
      </c>
      <c r="AO57" s="8">
        <v>2.760379064613252</v>
      </c>
      <c r="AP57" s="8">
        <v>2.6408501835884328</v>
      </c>
      <c r="AQ57" s="8">
        <v>2.5134249369777604</v>
      </c>
      <c r="AR57" s="8">
        <v>2.367533137966046</v>
      </c>
      <c r="AS57" s="8">
        <v>2.1797885007406252</v>
      </c>
      <c r="AT57" s="8">
        <v>1.9723689190131066</v>
      </c>
      <c r="AU57" s="8">
        <v>1.8076292796097737</v>
      </c>
      <c r="AV57" s="8">
        <v>1.6608247407016288</v>
      </c>
      <c r="AW57" s="8">
        <v>1.5231577597561803</v>
      </c>
      <c r="AX57" s="8">
        <v>1.3881475931789677</v>
      </c>
      <c r="AY57" s="8">
        <v>1.2470562323887411</v>
      </c>
      <c r="AZ57" s="8">
        <v>1.1292942853646903</v>
      </c>
      <c r="BA57" s="8">
        <v>1.0092549089902805</v>
      </c>
      <c r="BB57" s="8">
        <v>0.90109092718498152</v>
      </c>
      <c r="BC57" s="8">
        <v>0.81209676897965066</v>
      </c>
      <c r="BD57" s="8">
        <v>0.71825866366596691</v>
      </c>
      <c r="BE57" s="8">
        <v>0.60878144344016427</v>
      </c>
      <c r="BF57" s="8">
        <v>0.51539370734359735</v>
      </c>
      <c r="BG57" s="8">
        <v>0.43539183440640655</v>
      </c>
      <c r="BH57" s="8">
        <v>0.3605936213562223</v>
      </c>
      <c r="BI57" s="8">
        <v>0.28321099442725922</v>
      </c>
      <c r="BJ57" s="8">
        <v>0.22227559997085927</v>
      </c>
      <c r="BK57" s="8">
        <v>0.16389690066604584</v>
      </c>
      <c r="BL57" s="8">
        <v>0.10728621660280012</v>
      </c>
      <c r="BM57" s="8">
        <v>5.2651048439176805E-2</v>
      </c>
      <c r="BN57" s="8">
        <v>0</v>
      </c>
    </row>
    <row r="58" spans="1:66" x14ac:dyDescent="0.3">
      <c r="A58" s="26" t="s">
        <v>7</v>
      </c>
      <c r="B58" s="27" t="s">
        <v>8</v>
      </c>
      <c r="C58" s="27" t="s">
        <v>21</v>
      </c>
      <c r="D58" s="27" t="s">
        <v>22</v>
      </c>
      <c r="E58" s="27" t="s">
        <v>117</v>
      </c>
      <c r="F58" s="27" t="s">
        <v>120</v>
      </c>
      <c r="G58" s="27" t="s">
        <v>121</v>
      </c>
      <c r="H58" s="3">
        <v>6.7065544804209987</v>
      </c>
      <c r="I58" s="3">
        <v>6.1730099653429971</v>
      </c>
      <c r="J58" s="3">
        <v>6.187046553564004</v>
      </c>
      <c r="K58" s="3">
        <v>5.4746326497310012</v>
      </c>
      <c r="L58" s="3">
        <v>5.9373827111499997</v>
      </c>
      <c r="M58" s="3">
        <v>5.5248328723639979</v>
      </c>
      <c r="N58" s="3">
        <v>4.978030216771999</v>
      </c>
      <c r="O58" s="3">
        <v>4.5447863272999998</v>
      </c>
      <c r="P58" s="3">
        <v>4.5389350334099996</v>
      </c>
      <c r="Q58" s="3">
        <v>4.4824039235240001</v>
      </c>
      <c r="R58" s="3">
        <v>4.1568693431870001</v>
      </c>
      <c r="S58" s="3">
        <v>4.3120585198620001</v>
      </c>
      <c r="T58" s="3">
        <v>4.3045663683350011</v>
      </c>
      <c r="U58" s="3">
        <v>3.961858562745002</v>
      </c>
      <c r="V58" s="3">
        <v>3.1513423878700006</v>
      </c>
      <c r="W58" s="3">
        <v>3.440501671289999</v>
      </c>
      <c r="X58" s="7">
        <v>9.5741775070401474E-3</v>
      </c>
      <c r="Y58" s="7">
        <v>9.6268562687417038E-3</v>
      </c>
      <c r="Z58" s="7">
        <v>9.4843143066449063E-3</v>
      </c>
      <c r="AA58" s="7">
        <v>8.9936177607972279E-3</v>
      </c>
      <c r="AB58" s="7">
        <v>9.5356648129454463E-3</v>
      </c>
      <c r="AC58" s="7">
        <v>9.0830591977365746E-3</v>
      </c>
      <c r="AD58" s="7">
        <v>8.7734749593483072E-3</v>
      </c>
      <c r="AE58" s="7">
        <v>8.2714761087251728E-3</v>
      </c>
      <c r="AF58" s="7">
        <v>8.6807637526609763E-3</v>
      </c>
      <c r="AG58" s="7">
        <v>8.7340367526295166E-3</v>
      </c>
      <c r="AH58" s="7">
        <v>8.2021723157919089E-3</v>
      </c>
      <c r="AI58" s="7">
        <v>8.7651602986503485E-3</v>
      </c>
      <c r="AJ58" s="7">
        <v>1.0130941386010645E-2</v>
      </c>
      <c r="AK58" s="7">
        <v>8.9778064729707369E-3</v>
      </c>
      <c r="AL58" s="7">
        <v>7.1468736150777949E-3</v>
      </c>
      <c r="AM58" s="7">
        <v>8.1272399768034902E-3</v>
      </c>
      <c r="AN58" s="8">
        <v>3.6682917178924153</v>
      </c>
      <c r="AO58" s="8">
        <v>3.5719600779001093</v>
      </c>
      <c r="AP58" s="8">
        <v>3.4172884254991569</v>
      </c>
      <c r="AQ58" s="8">
        <v>3.2523987914467889</v>
      </c>
      <c r="AR58" s="8">
        <v>3.0636132407797163</v>
      </c>
      <c r="AS58" s="8">
        <v>2.8206696691499995</v>
      </c>
      <c r="AT58" s="8">
        <v>2.5522665085829055</v>
      </c>
      <c r="AU58" s="8">
        <v>2.3390916505570893</v>
      </c>
      <c r="AV58" s="8">
        <v>2.1491250046870602</v>
      </c>
      <c r="AW58" s="8">
        <v>1.9709824566993355</v>
      </c>
      <c r="AX58" s="8">
        <v>1.7962778549630471</v>
      </c>
      <c r="AY58" s="8">
        <v>1.6137041227753266</v>
      </c>
      <c r="AZ58" s="8">
        <v>1.4613189018981962</v>
      </c>
      <c r="BA58" s="8">
        <v>1.3059866630466122</v>
      </c>
      <c r="BB58" s="8">
        <v>1.1660213119728555</v>
      </c>
      <c r="BC58" s="8">
        <v>1.0508619179784275</v>
      </c>
      <c r="BD58" s="8">
        <v>0.92943440453899129</v>
      </c>
      <c r="BE58" s="8">
        <v>0.78776970888211639</v>
      </c>
      <c r="BF58" s="8">
        <v>0.66692497803383899</v>
      </c>
      <c r="BG58" s="8">
        <v>0.56340169749884472</v>
      </c>
      <c r="BH58" s="8">
        <v>0.46661200859756397</v>
      </c>
      <c r="BI58" s="8">
        <v>0.36647806045373515</v>
      </c>
      <c r="BJ58" s="8">
        <v>0.28762700730685448</v>
      </c>
      <c r="BK58" s="8">
        <v>0.21208434507262094</v>
      </c>
      <c r="BL58" s="8">
        <v>0.13882951349938524</v>
      </c>
      <c r="BM58" s="8">
        <v>6.813102066135035E-2</v>
      </c>
      <c r="BN58" s="8">
        <v>0</v>
      </c>
    </row>
    <row r="59" spans="1:66" x14ac:dyDescent="0.3">
      <c r="A59" s="26" t="s">
        <v>7</v>
      </c>
      <c r="B59" s="27" t="s">
        <v>8</v>
      </c>
      <c r="C59" s="27" t="s">
        <v>53</v>
      </c>
      <c r="D59" s="27" t="s">
        <v>54</v>
      </c>
      <c r="E59" s="27" t="s">
        <v>122</v>
      </c>
      <c r="F59" s="27" t="s">
        <v>122</v>
      </c>
      <c r="G59" s="27" t="s">
        <v>123</v>
      </c>
      <c r="H59" s="3">
        <v>3.5492554285329985</v>
      </c>
      <c r="I59" s="3">
        <v>3.2637849898899982</v>
      </c>
      <c r="J59" s="3">
        <v>3.4855140446700008</v>
      </c>
      <c r="K59" s="3">
        <v>3.2470605214059995</v>
      </c>
      <c r="L59" s="3">
        <v>3.3504233369249996</v>
      </c>
      <c r="M59" s="3">
        <v>3.2875833944010018</v>
      </c>
      <c r="N59" s="3">
        <v>3.083230918183999</v>
      </c>
      <c r="O59" s="3">
        <v>3.0523183213309997</v>
      </c>
      <c r="P59" s="3">
        <v>2.9924436107919989</v>
      </c>
      <c r="Q59" s="3">
        <v>2.9276929969079997</v>
      </c>
      <c r="R59" s="3">
        <v>2.9236280310969995</v>
      </c>
      <c r="S59" s="3">
        <v>2.8305138966209991</v>
      </c>
      <c r="T59" s="3">
        <v>2.6187288556879991</v>
      </c>
      <c r="U59" s="3">
        <v>2.7116297293479996</v>
      </c>
      <c r="V59" s="3">
        <v>2.6000303219949998</v>
      </c>
      <c r="W59" s="3">
        <v>2.5112550298729994</v>
      </c>
      <c r="X59" s="7">
        <v>5.0668643026467487E-3</v>
      </c>
      <c r="Y59" s="7">
        <v>5.089897661942587E-3</v>
      </c>
      <c r="Z59" s="7">
        <v>5.3430518800335813E-3</v>
      </c>
      <c r="AA59" s="7">
        <v>5.3342065201644907E-3</v>
      </c>
      <c r="AB59" s="7">
        <v>5.3809086388165372E-3</v>
      </c>
      <c r="AC59" s="7">
        <v>5.4049263169951445E-3</v>
      </c>
      <c r="AD59" s="7">
        <v>5.4340066405054446E-3</v>
      </c>
      <c r="AE59" s="7">
        <v>5.5551958338407783E-3</v>
      </c>
      <c r="AF59" s="7">
        <v>5.7230817002748352E-3</v>
      </c>
      <c r="AG59" s="7">
        <v>5.7046572936486524E-3</v>
      </c>
      <c r="AH59" s="7">
        <v>5.7687887009582762E-3</v>
      </c>
      <c r="AI59" s="7">
        <v>5.7536111620847099E-3</v>
      </c>
      <c r="AJ59" s="7">
        <v>6.1632662323410012E-3</v>
      </c>
      <c r="AK59" s="7">
        <v>6.1447137879584229E-3</v>
      </c>
      <c r="AL59" s="7">
        <v>5.8965627404351838E-3</v>
      </c>
      <c r="AM59" s="7">
        <v>5.9321500817874082E-3</v>
      </c>
      <c r="AN59" s="8">
        <v>2.5411675942390768</v>
      </c>
      <c r="AO59" s="8">
        <v>2.4744349402752861</v>
      </c>
      <c r="AP59" s="8">
        <v>2.3672879026196956</v>
      </c>
      <c r="AQ59" s="8">
        <v>2.2530624737542513</v>
      </c>
      <c r="AR59" s="8">
        <v>2.1222834189490429</v>
      </c>
      <c r="AS59" s="8">
        <v>1.9539870077222841</v>
      </c>
      <c r="AT59" s="8">
        <v>1.7680537542414736</v>
      </c>
      <c r="AU59" s="8">
        <v>1.6203792826394834</v>
      </c>
      <c r="AV59" s="8">
        <v>1.4887820374922081</v>
      </c>
      <c r="AW59" s="8">
        <v>1.3653758024063913</v>
      </c>
      <c r="AX59" s="8">
        <v>1.2443511656984443</v>
      </c>
      <c r="AY59" s="8">
        <v>1.1178752778807552</v>
      </c>
      <c r="AZ59" s="8">
        <v>1.0123121398006651</v>
      </c>
      <c r="BA59" s="8">
        <v>0.90470748835352355</v>
      </c>
      <c r="BB59" s="8">
        <v>0.80774807459422859</v>
      </c>
      <c r="BC59" s="8">
        <v>0.72797270701278016</v>
      </c>
      <c r="BD59" s="8">
        <v>0.64385517058669384</v>
      </c>
      <c r="BE59" s="8">
        <v>0.54571855508932476</v>
      </c>
      <c r="BF59" s="8">
        <v>0.46200473471120612</v>
      </c>
      <c r="BG59" s="8">
        <v>0.39029015310863036</v>
      </c>
      <c r="BH59" s="8">
        <v>0.32324019094429907</v>
      </c>
      <c r="BI59" s="8">
        <v>0.25387353101777882</v>
      </c>
      <c r="BJ59" s="8">
        <v>0.1992503558621237</v>
      </c>
      <c r="BK59" s="8">
        <v>0.14691903108883791</v>
      </c>
      <c r="BL59" s="8">
        <v>9.6172575127505433E-2</v>
      </c>
      <c r="BM59" s="8">
        <v>4.7196993909341581E-2</v>
      </c>
      <c r="BN59" s="8">
        <v>0</v>
      </c>
    </row>
    <row r="60" spans="1:66" x14ac:dyDescent="0.3">
      <c r="A60" s="26" t="s">
        <v>7</v>
      </c>
      <c r="B60" s="27" t="s">
        <v>8</v>
      </c>
      <c r="C60" s="27" t="s">
        <v>62</v>
      </c>
      <c r="D60" s="27" t="s">
        <v>63</v>
      </c>
      <c r="E60" s="27" t="s">
        <v>124</v>
      </c>
      <c r="F60" s="27" t="s">
        <v>124</v>
      </c>
      <c r="G60" s="27" t="s">
        <v>125</v>
      </c>
      <c r="H60" s="3">
        <v>4.9344805359630008</v>
      </c>
      <c r="I60" s="3">
        <v>4.6743693666179995</v>
      </c>
      <c r="J60" s="3">
        <v>4.8030107353150004</v>
      </c>
      <c r="K60" s="3">
        <v>4.4854783078140015</v>
      </c>
      <c r="L60" s="3">
        <v>4.5830303792129987</v>
      </c>
      <c r="M60" s="3">
        <v>4.4971200840889978</v>
      </c>
      <c r="N60" s="3">
        <v>4.2284271928270005</v>
      </c>
      <c r="O60" s="3">
        <v>4.0311444329770012</v>
      </c>
      <c r="P60" s="3">
        <v>3.7242171722209996</v>
      </c>
      <c r="Q60" s="3">
        <v>3.7217441374030011</v>
      </c>
      <c r="R60" s="3">
        <v>3.5783168143209982</v>
      </c>
      <c r="S60" s="3">
        <v>3.4346178410960007</v>
      </c>
      <c r="T60" s="3">
        <v>3.1773606561800012</v>
      </c>
      <c r="U60" s="3">
        <v>3.3249734963499993</v>
      </c>
      <c r="V60" s="3">
        <v>3.178548985498999</v>
      </c>
      <c r="W60" s="3">
        <v>3.063095761655001</v>
      </c>
      <c r="X60" s="7">
        <v>7.0443910795426352E-3</v>
      </c>
      <c r="Y60" s="7">
        <v>7.2897147893945325E-3</v>
      </c>
      <c r="Z60" s="7">
        <v>7.3626831538347644E-3</v>
      </c>
      <c r="AA60" s="7">
        <v>7.3686546579173418E-3</v>
      </c>
      <c r="AB60" s="7">
        <v>7.3605229189035752E-3</v>
      </c>
      <c r="AC60" s="7">
        <v>7.3934558541012179E-3</v>
      </c>
      <c r="AD60" s="7">
        <v>7.4523453008992222E-3</v>
      </c>
      <c r="AE60" s="7">
        <v>7.3366518174681076E-3</v>
      </c>
      <c r="AF60" s="7">
        <v>7.1226067783934609E-3</v>
      </c>
      <c r="AG60" s="7">
        <v>7.2518788209532063E-3</v>
      </c>
      <c r="AH60" s="7">
        <v>7.0605950508548518E-3</v>
      </c>
      <c r="AI60" s="7">
        <v>6.9815787061197612E-3</v>
      </c>
      <c r="AJ60" s="7">
        <v>7.478024919482614E-3</v>
      </c>
      <c r="AK60" s="7">
        <v>7.5345871401589631E-3</v>
      </c>
      <c r="AL60" s="7">
        <v>7.2085749762181026E-3</v>
      </c>
      <c r="AM60" s="7">
        <v>7.2357222013979677E-3</v>
      </c>
      <c r="AN60" s="8">
        <v>3.0978709594425986</v>
      </c>
      <c r="AO60" s="8">
        <v>3.01651892613727</v>
      </c>
      <c r="AP60" s="8">
        <v>2.885898774559684</v>
      </c>
      <c r="AQ60" s="8">
        <v>2.746649541366903</v>
      </c>
      <c r="AR60" s="8">
        <v>2.5872202156888693</v>
      </c>
      <c r="AS60" s="8">
        <v>2.3820544619228721</v>
      </c>
      <c r="AT60" s="8">
        <v>2.1553880949903292</v>
      </c>
      <c r="AU60" s="8">
        <v>1.9753620085315091</v>
      </c>
      <c r="AV60" s="8">
        <v>1.814935248404157</v>
      </c>
      <c r="AW60" s="8">
        <v>1.6644939344376248</v>
      </c>
      <c r="AX60" s="8">
        <v>1.5169559647717932</v>
      </c>
      <c r="AY60" s="8">
        <v>1.3627725174350738</v>
      </c>
      <c r="AZ60" s="8">
        <v>1.234083256409036</v>
      </c>
      <c r="BA60" s="8">
        <v>1.1029052398253407</v>
      </c>
      <c r="BB60" s="8">
        <v>0.98470455412068914</v>
      </c>
      <c r="BC60" s="8">
        <v>0.88745248972726243</v>
      </c>
      <c r="BD60" s="8">
        <v>0.78490700084845566</v>
      </c>
      <c r="BE60" s="8">
        <v>0.66527121929020783</v>
      </c>
      <c r="BF60" s="8">
        <v>0.56321789008780143</v>
      </c>
      <c r="BG60" s="8">
        <v>0.47579251908163611</v>
      </c>
      <c r="BH60" s="8">
        <v>0.3940536636470327</v>
      </c>
      <c r="BI60" s="8">
        <v>0.30949058255507356</v>
      </c>
      <c r="BJ60" s="8">
        <v>0.24290089818680582</v>
      </c>
      <c r="BK60" s="8">
        <v>0.17910514868494554</v>
      </c>
      <c r="BL60" s="8">
        <v>0.11724147130544625</v>
      </c>
      <c r="BM60" s="8">
        <v>5.7536621014766018E-2</v>
      </c>
      <c r="BN60" s="8">
        <v>0</v>
      </c>
    </row>
    <row r="61" spans="1:66" x14ac:dyDescent="0.3">
      <c r="A61" s="28" t="s">
        <v>7</v>
      </c>
      <c r="B61" s="29" t="s">
        <v>8</v>
      </c>
      <c r="C61" s="29" t="s">
        <v>62</v>
      </c>
      <c r="D61" s="29" t="s">
        <v>63</v>
      </c>
      <c r="E61" s="29" t="s">
        <v>126</v>
      </c>
      <c r="F61" s="29" t="s">
        <v>126</v>
      </c>
      <c r="G61" s="29" t="s">
        <v>127</v>
      </c>
      <c r="H61" s="3">
        <v>1.3806590686000002E-2</v>
      </c>
      <c r="I61" s="3">
        <v>1.2885833069000003E-2</v>
      </c>
      <c r="J61" s="3">
        <v>1.3145137816999995E-2</v>
      </c>
      <c r="K61" s="3">
        <v>1.2385176721999996E-2</v>
      </c>
      <c r="L61" s="3">
        <v>1.3573039178000002E-2</v>
      </c>
      <c r="M61" s="3">
        <v>1.2739199294999996E-2</v>
      </c>
      <c r="N61" s="3">
        <v>1.4273313245999997E-2</v>
      </c>
      <c r="O61" s="3">
        <v>1.1314057300999998E-2</v>
      </c>
      <c r="P61" s="3">
        <v>1.0808004931000004E-2</v>
      </c>
      <c r="Q61" s="3">
        <v>8.8031006920000019E-3</v>
      </c>
      <c r="R61" s="3">
        <v>9.0715559709999959E-3</v>
      </c>
      <c r="S61" s="3">
        <v>1.0037464977000003E-2</v>
      </c>
      <c r="T61" s="3">
        <v>7.3856857140000018E-3</v>
      </c>
      <c r="U61" s="3">
        <v>7.5389557239999997E-3</v>
      </c>
      <c r="V61" s="3">
        <v>7.8815002880000019E-3</v>
      </c>
      <c r="W61" s="3">
        <v>6.8870472269999998E-3</v>
      </c>
      <c r="X61" s="7">
        <v>1.9710083677201903E-5</v>
      </c>
      <c r="Y61" s="7">
        <v>2.0095555256627406E-5</v>
      </c>
      <c r="Z61" s="7">
        <v>2.0150586807654658E-5</v>
      </c>
      <c r="AA61" s="7">
        <v>2.0346122281476667E-5</v>
      </c>
      <c r="AB61" s="7">
        <v>2.1798822543698884E-5</v>
      </c>
      <c r="AC61" s="7">
        <v>2.0943783097413032E-5</v>
      </c>
      <c r="AD61" s="7">
        <v>2.5155844962290842E-5</v>
      </c>
      <c r="AE61" s="7">
        <v>2.0591497139441128E-5</v>
      </c>
      <c r="AF61" s="7">
        <v>2.0670429682955778E-5</v>
      </c>
      <c r="AG61" s="7">
        <v>1.7152984490647873E-5</v>
      </c>
      <c r="AH61" s="7">
        <v>1.7899640114607695E-5</v>
      </c>
      <c r="AI61" s="7">
        <v>2.0403245714371566E-5</v>
      </c>
      <c r="AJ61" s="7">
        <v>1.7382459151854586E-5</v>
      </c>
      <c r="AK61" s="7">
        <v>1.7083720790747291E-5</v>
      </c>
      <c r="AL61" s="7">
        <v>1.7874314981561726E-5</v>
      </c>
      <c r="AM61" s="7">
        <v>1.6268756970090743E-5</v>
      </c>
      <c r="AN61" s="8">
        <v>7.5675267260735127E-3</v>
      </c>
      <c r="AO61" s="8">
        <v>7.3687987305183751E-3</v>
      </c>
      <c r="AP61" s="8">
        <v>7.0497178194771333E-3</v>
      </c>
      <c r="AQ61" s="8">
        <v>6.7095576554265235E-3</v>
      </c>
      <c r="AR61" s="8">
        <v>6.3201012517274226E-3</v>
      </c>
      <c r="AS61" s="8">
        <v>5.8189191995290431E-3</v>
      </c>
      <c r="AT61" s="8">
        <v>5.265215119494464E-3</v>
      </c>
      <c r="AU61" s="8">
        <v>4.8254446324394861E-3</v>
      </c>
      <c r="AV61" s="8">
        <v>4.4335516805588948E-3</v>
      </c>
      <c r="AW61" s="8">
        <v>4.0660513298173022E-3</v>
      </c>
      <c r="AX61" s="8">
        <v>3.7056433130941988E-3</v>
      </c>
      <c r="AY61" s="8">
        <v>3.3290016215213793E-3</v>
      </c>
      <c r="AZ61" s="8">
        <v>3.0146375195549062E-3</v>
      </c>
      <c r="BA61" s="8">
        <v>2.6941938473145862E-3</v>
      </c>
      <c r="BB61" s="8">
        <v>2.4054513981226055E-3</v>
      </c>
      <c r="BC61" s="8">
        <v>2.1678825625906376E-3</v>
      </c>
      <c r="BD61" s="8">
        <v>1.917382868481922E-3</v>
      </c>
      <c r="BE61" s="8">
        <v>1.625134745112822E-3</v>
      </c>
      <c r="BF61" s="8">
        <v>1.3758373062153194E-3</v>
      </c>
      <c r="BG61" s="8">
        <v>1.1622732681105528E-3</v>
      </c>
      <c r="BH61" s="8">
        <v>9.6260033752104939E-4</v>
      </c>
      <c r="BI61" s="8">
        <v>7.560283451493381E-4</v>
      </c>
      <c r="BJ61" s="8">
        <v>5.9336204215125054E-4</v>
      </c>
      <c r="BK61" s="8">
        <v>4.3752080612633729E-4</v>
      </c>
      <c r="BL61" s="8">
        <v>2.8639926553550982E-4</v>
      </c>
      <c r="BM61" s="8">
        <v>1.4055134089108355E-4</v>
      </c>
      <c r="BN61" s="8">
        <v>0</v>
      </c>
    </row>
    <row r="62" spans="1:66" x14ac:dyDescent="0.3">
      <c r="A62" s="28" t="s">
        <v>7</v>
      </c>
      <c r="B62" s="29" t="s">
        <v>8</v>
      </c>
      <c r="C62" s="29" t="s">
        <v>62</v>
      </c>
      <c r="D62" s="29" t="s">
        <v>63</v>
      </c>
      <c r="E62" s="29" t="s">
        <v>128</v>
      </c>
      <c r="F62" s="29" t="s">
        <v>128</v>
      </c>
      <c r="G62" s="29" t="s">
        <v>129</v>
      </c>
      <c r="H62" s="3">
        <v>5.1604709508879987</v>
      </c>
      <c r="I62" s="3">
        <v>4.3393435866960024</v>
      </c>
      <c r="J62" s="3">
        <v>4.4012535942569997</v>
      </c>
      <c r="K62" s="3">
        <v>4.0564230683969988</v>
      </c>
      <c r="L62" s="3">
        <v>4.1976940729810002</v>
      </c>
      <c r="M62" s="3">
        <v>4.085520529166998</v>
      </c>
      <c r="N62" s="3">
        <v>3.7715747417609995</v>
      </c>
      <c r="O62" s="3">
        <v>3.6543135036710006</v>
      </c>
      <c r="P62" s="3">
        <v>3.5290539164609989</v>
      </c>
      <c r="Q62" s="3">
        <v>3.4867835722109994</v>
      </c>
      <c r="R62" s="3">
        <v>3.4576541206829994</v>
      </c>
      <c r="S62" s="3">
        <v>3.343741437666</v>
      </c>
      <c r="T62" s="3">
        <v>2.9807575483769999</v>
      </c>
      <c r="U62" s="3">
        <v>3.1989474782440013</v>
      </c>
      <c r="V62" s="3">
        <v>3.0198785227740013</v>
      </c>
      <c r="W62" s="3">
        <v>2.9052740499670016</v>
      </c>
      <c r="X62" s="7">
        <v>7.3670116373414527E-3</v>
      </c>
      <c r="Y62" s="7">
        <v>6.7672395224275938E-3</v>
      </c>
      <c r="Z62" s="7">
        <v>6.7468172527549988E-3</v>
      </c>
      <c r="AA62" s="7">
        <v>6.6638112339894437E-3</v>
      </c>
      <c r="AB62" s="7">
        <v>6.7416580022818971E-3</v>
      </c>
      <c r="AC62" s="7">
        <v>6.7167687561403957E-3</v>
      </c>
      <c r="AD62" s="7">
        <v>6.6471706906608046E-3</v>
      </c>
      <c r="AE62" s="7">
        <v>6.65082242873312E-3</v>
      </c>
      <c r="AF62" s="7">
        <v>6.7493548803199323E-3</v>
      </c>
      <c r="AG62" s="7">
        <v>6.7940543484562759E-3</v>
      </c>
      <c r="AH62" s="7">
        <v>6.8225081340917444E-3</v>
      </c>
      <c r="AI62" s="7">
        <v>6.7968534200969107E-3</v>
      </c>
      <c r="AJ62" s="7">
        <v>7.0153129083236005E-3</v>
      </c>
      <c r="AK62" s="7">
        <v>7.2490047087834138E-3</v>
      </c>
      <c r="AL62" s="7">
        <v>6.8487290426545513E-3</v>
      </c>
      <c r="AM62" s="7">
        <v>6.8629117664716745E-3</v>
      </c>
      <c r="AN62" s="8">
        <v>2.9562610875703434</v>
      </c>
      <c r="AO62" s="8">
        <v>2.8786278182689835</v>
      </c>
      <c r="AP62" s="8">
        <v>2.7539785748315366</v>
      </c>
      <c r="AQ62" s="8">
        <v>2.621094702342575</v>
      </c>
      <c r="AR62" s="8">
        <v>2.4689532097207025</v>
      </c>
      <c r="AS62" s="8">
        <v>2.2731659925315175</v>
      </c>
      <c r="AT62" s="8">
        <v>2.056860998167199</v>
      </c>
      <c r="AU62" s="8">
        <v>1.8850642638572763</v>
      </c>
      <c r="AV62" s="8">
        <v>1.7319709315078855</v>
      </c>
      <c r="AW62" s="8">
        <v>1.5884065906219</v>
      </c>
      <c r="AX62" s="8">
        <v>1.4476128763670266</v>
      </c>
      <c r="AY62" s="8">
        <v>1.3004774625049178</v>
      </c>
      <c r="AZ62" s="8">
        <v>1.1776708447535089</v>
      </c>
      <c r="BA62" s="8">
        <v>1.0524892374341348</v>
      </c>
      <c r="BB62" s="8">
        <v>0.93969174126739097</v>
      </c>
      <c r="BC62" s="8">
        <v>0.84688526307118384</v>
      </c>
      <c r="BD62" s="8">
        <v>0.74902733340040117</v>
      </c>
      <c r="BE62" s="8">
        <v>0.6348603424792072</v>
      </c>
      <c r="BF62" s="8">
        <v>0.53747207488255921</v>
      </c>
      <c r="BG62" s="8">
        <v>0.45404309228270601</v>
      </c>
      <c r="BH62" s="8">
        <v>0.37604068326456719</v>
      </c>
      <c r="BI62" s="8">
        <v>0.29534314958737518</v>
      </c>
      <c r="BJ62" s="8">
        <v>0.23179741275432081</v>
      </c>
      <c r="BK62" s="8">
        <v>0.1709178944419541</v>
      </c>
      <c r="BL62" s="8">
        <v>0.11188212937447498</v>
      </c>
      <c r="BM62" s="8">
        <v>5.4906507095711897E-2</v>
      </c>
      <c r="BN62" s="8">
        <v>0</v>
      </c>
    </row>
    <row r="63" spans="1:66" x14ac:dyDescent="0.3">
      <c r="A63" s="28" t="s">
        <v>7</v>
      </c>
      <c r="B63" s="29" t="s">
        <v>8</v>
      </c>
      <c r="C63" s="29" t="s">
        <v>78</v>
      </c>
      <c r="D63" s="29" t="s">
        <v>79</v>
      </c>
      <c r="E63" s="29" t="s">
        <v>130</v>
      </c>
      <c r="F63" s="29" t="s">
        <v>131</v>
      </c>
      <c r="G63" s="29" t="s">
        <v>132</v>
      </c>
      <c r="H63" s="3">
        <v>1.2060990864200003</v>
      </c>
      <c r="I63" s="3">
        <v>1.0794864950190002</v>
      </c>
      <c r="J63" s="3">
        <v>1.1583767284619997</v>
      </c>
      <c r="K63" s="3">
        <v>1.0673543438519997</v>
      </c>
      <c r="L63" s="3">
        <v>1.1615107310970001</v>
      </c>
      <c r="M63" s="3">
        <v>1.1535263275099998</v>
      </c>
      <c r="N63" s="3">
        <v>1.0839614604320003</v>
      </c>
      <c r="O63" s="3">
        <v>1.0723276714439998</v>
      </c>
      <c r="P63" s="3">
        <v>1.0290070991560003</v>
      </c>
      <c r="Q63" s="3">
        <v>0.97090010516899983</v>
      </c>
      <c r="R63" s="3">
        <v>0.93630250575399987</v>
      </c>
      <c r="S63" s="3">
        <v>0.88551993322500022</v>
      </c>
      <c r="T63" s="3">
        <v>0.80931310912099985</v>
      </c>
      <c r="U63" s="3">
        <v>0.87470795358300002</v>
      </c>
      <c r="V63" s="3">
        <v>0.83756562361600018</v>
      </c>
      <c r="W63" s="3">
        <v>0.766640377506</v>
      </c>
      <c r="X63" s="7">
        <v>1.7218091313766766E-3</v>
      </c>
      <c r="Y63" s="7">
        <v>1.6834674477993084E-3</v>
      </c>
      <c r="Z63" s="7">
        <v>1.7757113807246243E-3</v>
      </c>
      <c r="AA63" s="7">
        <v>1.7534285125784808E-3</v>
      </c>
      <c r="AB63" s="7">
        <v>1.8654308720205371E-3</v>
      </c>
      <c r="AC63" s="7">
        <v>1.8964461298605403E-3</v>
      </c>
      <c r="AD63" s="7">
        <v>1.9104160312159776E-3</v>
      </c>
      <c r="AE63" s="7">
        <v>1.9516281022486127E-3</v>
      </c>
      <c r="AF63" s="7">
        <v>1.9679875261121309E-3</v>
      </c>
      <c r="AG63" s="7">
        <v>1.8918146035824352E-3</v>
      </c>
      <c r="AH63" s="7">
        <v>1.847475553805631E-3</v>
      </c>
      <c r="AI63" s="7">
        <v>1.8000043660390025E-3</v>
      </c>
      <c r="AJ63" s="7">
        <v>1.9047455585186588E-3</v>
      </c>
      <c r="AK63" s="7">
        <v>1.9821400999725405E-3</v>
      </c>
      <c r="AL63" s="7">
        <v>1.8995002508639834E-3</v>
      </c>
      <c r="AM63" s="7">
        <v>1.8109772699404978E-3</v>
      </c>
      <c r="AN63" s="8">
        <v>0.79893084639346801</v>
      </c>
      <c r="AO63" s="8">
        <v>0.7779504215548072</v>
      </c>
      <c r="AP63" s="8">
        <v>0.74426390923000052</v>
      </c>
      <c r="AQ63" s="8">
        <v>0.70835198481776895</v>
      </c>
      <c r="AR63" s="8">
        <v>0.66723568017775592</v>
      </c>
      <c r="AS63" s="8">
        <v>0.61432409946533173</v>
      </c>
      <c r="AT63" s="8">
        <v>0.55586758053565599</v>
      </c>
      <c r="AU63" s="8">
        <v>0.50943943826941773</v>
      </c>
      <c r="AV63" s="8">
        <v>0.46806589852850844</v>
      </c>
      <c r="AW63" s="8">
        <v>0.42926757288054368</v>
      </c>
      <c r="AX63" s="8">
        <v>0.39121801028626907</v>
      </c>
      <c r="AY63" s="8">
        <v>0.35145460061127337</v>
      </c>
      <c r="AZ63" s="8">
        <v>0.31826605868059799</v>
      </c>
      <c r="BA63" s="8">
        <v>0.28443567478485138</v>
      </c>
      <c r="BB63" s="8">
        <v>0.25395210232149179</v>
      </c>
      <c r="BC63" s="8">
        <v>0.22887111117093317</v>
      </c>
      <c r="BD63" s="8">
        <v>0.20242496305941912</v>
      </c>
      <c r="BE63" s="8">
        <v>0.17157128404224248</v>
      </c>
      <c r="BF63" s="8">
        <v>0.14525206231080529</v>
      </c>
      <c r="BG63" s="8">
        <v>0.12270534342914269</v>
      </c>
      <c r="BH63" s="8">
        <v>0.10162515842125872</v>
      </c>
      <c r="BI63" s="8">
        <v>7.9816614800515231E-2</v>
      </c>
      <c r="BJ63" s="8">
        <v>6.2643351746657611E-2</v>
      </c>
      <c r="BK63" s="8">
        <v>4.6190635409177346E-2</v>
      </c>
      <c r="BL63" s="8">
        <v>3.0236194189098623E-2</v>
      </c>
      <c r="BM63" s="8">
        <v>1.4838507454880634E-2</v>
      </c>
      <c r="BN63" s="8">
        <v>0</v>
      </c>
    </row>
    <row r="64" spans="1:66" x14ac:dyDescent="0.3">
      <c r="A64" s="28" t="s">
        <v>7</v>
      </c>
      <c r="B64" s="29" t="s">
        <v>8</v>
      </c>
      <c r="C64" s="29" t="s">
        <v>78</v>
      </c>
      <c r="D64" s="29" t="s">
        <v>79</v>
      </c>
      <c r="E64" s="29" t="s">
        <v>130</v>
      </c>
      <c r="F64" s="29" t="s">
        <v>133</v>
      </c>
      <c r="G64" s="29" t="s">
        <v>134</v>
      </c>
      <c r="H64" s="3">
        <v>2.015352737303</v>
      </c>
      <c r="I64" s="3">
        <v>1.8305863569160001</v>
      </c>
      <c r="J64" s="3">
        <v>1.915824493029</v>
      </c>
      <c r="K64" s="3">
        <v>1.7973020105750004</v>
      </c>
      <c r="L64" s="3">
        <v>1.9094702045580003</v>
      </c>
      <c r="M64" s="3">
        <v>1.8766806085810011</v>
      </c>
      <c r="N64" s="3">
        <v>1.7563366001519995</v>
      </c>
      <c r="O64" s="3">
        <v>1.7400049737250001</v>
      </c>
      <c r="P64" s="3">
        <v>1.7023945861949996</v>
      </c>
      <c r="Q64" s="3">
        <v>1.6340939892280002</v>
      </c>
      <c r="R64" s="3">
        <v>1.6505871979529998</v>
      </c>
      <c r="S64" s="3">
        <v>1.6127974621419998</v>
      </c>
      <c r="T64" s="3">
        <v>1.4938598682300002</v>
      </c>
      <c r="U64" s="3">
        <v>1.5187214916939997</v>
      </c>
      <c r="V64" s="3">
        <v>1.4658810056330003</v>
      </c>
      <c r="W64" s="3">
        <v>1.419399401045</v>
      </c>
      <c r="X64" s="7">
        <v>2.8770876166843459E-3</v>
      </c>
      <c r="Y64" s="7">
        <v>2.8548134288603308E-3</v>
      </c>
      <c r="Z64" s="7">
        <v>2.9368263986617022E-3</v>
      </c>
      <c r="AA64" s="7">
        <v>2.9525720387135255E-3</v>
      </c>
      <c r="AB64" s="7">
        <v>3.0666825311391767E-3</v>
      </c>
      <c r="AC64" s="7">
        <v>3.0853423907629971E-3</v>
      </c>
      <c r="AD64" s="7">
        <v>3.0954362490014332E-3</v>
      </c>
      <c r="AE64" s="7">
        <v>3.1667956495062904E-3</v>
      </c>
      <c r="AF64" s="7">
        <v>3.2558485873426112E-3</v>
      </c>
      <c r="AG64" s="7">
        <v>3.1840586441276614E-3</v>
      </c>
      <c r="AH64" s="7">
        <v>3.256874224839354E-3</v>
      </c>
      <c r="AI64" s="7">
        <v>3.2783479676392483E-3</v>
      </c>
      <c r="AJ64" s="7">
        <v>3.5158493257952954E-3</v>
      </c>
      <c r="AK64" s="7">
        <v>3.4415129724679528E-3</v>
      </c>
      <c r="AL64" s="7">
        <v>3.3244455830403314E-3</v>
      </c>
      <c r="AM64" s="7">
        <v>3.3529411281752299E-3</v>
      </c>
      <c r="AN64" s="8">
        <v>1.4378914965151017</v>
      </c>
      <c r="AO64" s="8">
        <v>1.4001315644697099</v>
      </c>
      <c r="AP64" s="8">
        <v>1.3395036016895177</v>
      </c>
      <c r="AQ64" s="8">
        <v>1.2748704097568959</v>
      </c>
      <c r="AR64" s="8">
        <v>1.2008705321994302</v>
      </c>
      <c r="AS64" s="8">
        <v>1.1056418746541465</v>
      </c>
      <c r="AT64" s="8">
        <v>1.0004336055476377</v>
      </c>
      <c r="AU64" s="8">
        <v>0.91687364380003589</v>
      </c>
      <c r="AV64" s="8">
        <v>0.84241080231289622</v>
      </c>
      <c r="AW64" s="8">
        <v>0.77258275301417489</v>
      </c>
      <c r="AX64" s="8">
        <v>0.70410230474083124</v>
      </c>
      <c r="AY64" s="8">
        <v>0.63253732649243333</v>
      </c>
      <c r="AZ64" s="8">
        <v>0.57280559571839029</v>
      </c>
      <c r="BA64" s="8">
        <v>0.51191869725011097</v>
      </c>
      <c r="BB64" s="8">
        <v>0.45705528845029653</v>
      </c>
      <c r="BC64" s="8">
        <v>0.41191528157441026</v>
      </c>
      <c r="BD64" s="8">
        <v>0.364318306621215</v>
      </c>
      <c r="BE64" s="8">
        <v>0.308788791275458</v>
      </c>
      <c r="BF64" s="8">
        <v>0.26142025456997825</v>
      </c>
      <c r="BG64" s="8">
        <v>0.22084135402982735</v>
      </c>
      <c r="BH64" s="8">
        <v>0.18290187665874894</v>
      </c>
      <c r="BI64" s="8">
        <v>0.1436515215557968</v>
      </c>
      <c r="BJ64" s="8">
        <v>0.11274360377539161</v>
      </c>
      <c r="BK64" s="8">
        <v>8.3132504112596844E-2</v>
      </c>
      <c r="BL64" s="8">
        <v>5.4418184887647235E-2</v>
      </c>
      <c r="BM64" s="8">
        <v>2.6705895493539238E-2</v>
      </c>
      <c r="BN64" s="8">
        <v>0</v>
      </c>
    </row>
    <row r="65" spans="1:66" x14ac:dyDescent="0.3">
      <c r="A65" s="28" t="s">
        <v>7</v>
      </c>
      <c r="B65" s="29" t="s">
        <v>8</v>
      </c>
      <c r="C65" s="29" t="s">
        <v>9</v>
      </c>
      <c r="D65" s="29" t="s">
        <v>10</v>
      </c>
      <c r="E65" s="29" t="s">
        <v>135</v>
      </c>
      <c r="F65" s="29" t="s">
        <v>135</v>
      </c>
      <c r="G65" s="29" t="s">
        <v>136</v>
      </c>
      <c r="H65" s="3">
        <v>4.983549493698999</v>
      </c>
      <c r="I65" s="3">
        <v>4.2175756153150008</v>
      </c>
      <c r="J65" s="3">
        <v>4.5708430330650005</v>
      </c>
      <c r="K65" s="3">
        <v>4.4193935990729996</v>
      </c>
      <c r="L65" s="3">
        <v>3.7854660724800002</v>
      </c>
      <c r="M65" s="3">
        <v>2.5342133772710009</v>
      </c>
      <c r="N65" s="3">
        <v>2.3317482728470007</v>
      </c>
      <c r="O65" s="3">
        <v>2.3865690730349987</v>
      </c>
      <c r="P65" s="3">
        <v>2.2750973312969989</v>
      </c>
      <c r="Q65" s="3">
        <v>2.2297002962050008</v>
      </c>
      <c r="R65" s="3">
        <v>2.2469091903780005</v>
      </c>
      <c r="S65" s="3">
        <v>2.0550764798630001</v>
      </c>
      <c r="T65" s="3">
        <v>1.9117632749590006</v>
      </c>
      <c r="U65" s="3">
        <v>1.9925215032580006</v>
      </c>
      <c r="V65" s="3">
        <v>1.8990153341280003</v>
      </c>
      <c r="W65" s="3">
        <v>1.840673018523</v>
      </c>
      <c r="X65" s="7">
        <v>7.1144411943700634E-3</v>
      </c>
      <c r="Y65" s="7">
        <v>6.5773414394498485E-3</v>
      </c>
      <c r="Z65" s="7">
        <v>7.0067861291514552E-3</v>
      </c>
      <c r="AA65" s="7">
        <v>7.2600920112017879E-3</v>
      </c>
      <c r="AB65" s="7">
        <v>6.0796039911927445E-3</v>
      </c>
      <c r="AC65" s="7">
        <v>4.166354106490678E-3</v>
      </c>
      <c r="AD65" s="7">
        <v>4.1095642638731313E-3</v>
      </c>
      <c r="AE65" s="7">
        <v>4.3435373299846479E-3</v>
      </c>
      <c r="AF65" s="7">
        <v>4.3511489593763344E-3</v>
      </c>
      <c r="AG65" s="7">
        <v>4.3446071944121005E-3</v>
      </c>
      <c r="AH65" s="7">
        <v>4.4335135016024445E-3</v>
      </c>
      <c r="AI65" s="7">
        <v>4.1773725215032004E-3</v>
      </c>
      <c r="AJ65" s="7">
        <v>4.4993990161264217E-3</v>
      </c>
      <c r="AK65" s="7">
        <v>4.5151718987890633E-3</v>
      </c>
      <c r="AL65" s="7">
        <v>4.3067432591102576E-3</v>
      </c>
      <c r="AM65" s="7">
        <v>4.3480843114238783E-3</v>
      </c>
      <c r="AN65" s="8">
        <v>1.8573349576195035</v>
      </c>
      <c r="AO65" s="8">
        <v>1.8085601773560287</v>
      </c>
      <c r="AP65" s="8">
        <v>1.730246594617818</v>
      </c>
      <c r="AQ65" s="8">
        <v>1.6467594281035618</v>
      </c>
      <c r="AR65" s="8">
        <v>1.5511732452934177</v>
      </c>
      <c r="AS65" s="8">
        <v>1.4281656921820038</v>
      </c>
      <c r="AT65" s="8">
        <v>1.2922674018619413</v>
      </c>
      <c r="AU65" s="8">
        <v>1.1843323884152994</v>
      </c>
      <c r="AV65" s="8">
        <v>1.0881481917127411</v>
      </c>
      <c r="AW65" s="8">
        <v>0.99795078996217645</v>
      </c>
      <c r="AX65" s="8">
        <v>0.9094940943076032</v>
      </c>
      <c r="AY65" s="8">
        <v>0.81705308873508509</v>
      </c>
      <c r="AZ65" s="8">
        <v>0.73989717543103728</v>
      </c>
      <c r="BA65" s="8">
        <v>0.66124912357159937</v>
      </c>
      <c r="BB65" s="8">
        <v>0.59038165735107373</v>
      </c>
      <c r="BC65" s="8">
        <v>0.53207398047770427</v>
      </c>
      <c r="BD65" s="8">
        <v>0.47059261997743995</v>
      </c>
      <c r="BE65" s="8">
        <v>0.39886473906201098</v>
      </c>
      <c r="BF65" s="8">
        <v>0.33767845391629719</v>
      </c>
      <c r="BG65" s="8">
        <v>0.28526239144033716</v>
      </c>
      <c r="BH65" s="8">
        <v>0.23625569116712364</v>
      </c>
      <c r="BI65" s="8">
        <v>0.18555572054460009</v>
      </c>
      <c r="BJ65" s="8">
        <v>0.14563173719821618</v>
      </c>
      <c r="BK65" s="8">
        <v>0.10738286329461688</v>
      </c>
      <c r="BL65" s="8">
        <v>7.0292367238411479E-2</v>
      </c>
      <c r="BM65" s="8">
        <v>3.449620043994929E-2</v>
      </c>
      <c r="BN65" s="8">
        <v>0</v>
      </c>
    </row>
    <row r="66" spans="1:66" x14ac:dyDescent="0.3">
      <c r="A66" s="26" t="s">
        <v>7</v>
      </c>
      <c r="B66" s="27" t="s">
        <v>8</v>
      </c>
      <c r="C66" s="27" t="s">
        <v>62</v>
      </c>
      <c r="D66" s="27" t="s">
        <v>63</v>
      </c>
      <c r="E66" s="27" t="s">
        <v>137</v>
      </c>
      <c r="F66" s="27" t="s">
        <v>138</v>
      </c>
      <c r="G66" s="27" t="s">
        <v>139</v>
      </c>
      <c r="H66" s="3">
        <v>2.4413597660809998</v>
      </c>
      <c r="I66" s="3">
        <v>2.2896265258239992</v>
      </c>
      <c r="J66" s="3">
        <v>2.2300922675029993</v>
      </c>
      <c r="K66" s="3">
        <v>2.0273680726820005</v>
      </c>
      <c r="L66" s="3">
        <v>2.1111044355789992</v>
      </c>
      <c r="M66" s="3">
        <v>2.025506422561</v>
      </c>
      <c r="N66" s="3">
        <v>1.8036657059720003</v>
      </c>
      <c r="O66" s="3">
        <v>1.6965319783039994</v>
      </c>
      <c r="P66" s="3">
        <v>1.594445973669</v>
      </c>
      <c r="Q66" s="3">
        <v>1.4737921357499999</v>
      </c>
      <c r="R66" s="3">
        <v>1.4415006708829996</v>
      </c>
      <c r="S66" s="3">
        <v>1.4003851182960003</v>
      </c>
      <c r="T66" s="3">
        <v>1.2521034100899999</v>
      </c>
      <c r="U66" s="3">
        <v>1.3455669476350001</v>
      </c>
      <c r="V66" s="3">
        <v>1.2475177535739996</v>
      </c>
      <c r="W66" s="3">
        <v>1.1594235314199997</v>
      </c>
      <c r="X66" s="7">
        <v>3.4852489198802751E-3</v>
      </c>
      <c r="Y66" s="7">
        <v>3.5706900842466596E-3</v>
      </c>
      <c r="Z66" s="7">
        <v>3.4185771538494491E-3</v>
      </c>
      <c r="AA66" s="7">
        <v>3.3305199951711812E-3</v>
      </c>
      <c r="AB66" s="7">
        <v>3.3905148551397033E-3</v>
      </c>
      <c r="AC66" s="7">
        <v>3.3300183311509002E-3</v>
      </c>
      <c r="AD66" s="7">
        <v>3.1788509143767236E-3</v>
      </c>
      <c r="AE66" s="7">
        <v>3.0876751326979345E-3</v>
      </c>
      <c r="AF66" s="7">
        <v>3.0493956648248509E-3</v>
      </c>
      <c r="AG66" s="7">
        <v>2.87170788242059E-3</v>
      </c>
      <c r="AH66" s="7">
        <v>2.8443128517595356E-3</v>
      </c>
      <c r="AI66" s="7">
        <v>2.8465754778536031E-3</v>
      </c>
      <c r="AJ66" s="7">
        <v>2.9468673895141663E-3</v>
      </c>
      <c r="AK66" s="7">
        <v>3.0491345061856774E-3</v>
      </c>
      <c r="AL66" s="7">
        <v>2.8292234292527588E-3</v>
      </c>
      <c r="AM66" s="7">
        <v>2.7388195603085478E-3</v>
      </c>
      <c r="AN66" s="8">
        <v>1.2251398136996225</v>
      </c>
      <c r="AO66" s="8">
        <v>1.1929668742090414</v>
      </c>
      <c r="AP66" s="8">
        <v>1.1413094778021962</v>
      </c>
      <c r="AQ66" s="8">
        <v>1.0862394694496484</v>
      </c>
      <c r="AR66" s="8">
        <v>1.0231886784655762</v>
      </c>
      <c r="AS66" s="8">
        <v>0.94205013633868162</v>
      </c>
      <c r="AT66" s="8">
        <v>0.85240857470124265</v>
      </c>
      <c r="AU66" s="8">
        <v>0.78121221794114182</v>
      </c>
      <c r="AV66" s="8">
        <v>0.71776696357514891</v>
      </c>
      <c r="AW66" s="8">
        <v>0.65827073349368459</v>
      </c>
      <c r="AX66" s="8">
        <v>0.59992271221182303</v>
      </c>
      <c r="AY66" s="8">
        <v>0.53894655070648312</v>
      </c>
      <c r="AZ66" s="8">
        <v>0.48805277903467986</v>
      </c>
      <c r="BA66" s="8">
        <v>0.43617475929051613</v>
      </c>
      <c r="BB66" s="8">
        <v>0.38942898841779366</v>
      </c>
      <c r="BC66" s="8">
        <v>0.35096793642022928</v>
      </c>
      <c r="BD66" s="8">
        <v>0.31041345148993277</v>
      </c>
      <c r="BE66" s="8">
        <v>0.26310013177810948</v>
      </c>
      <c r="BF66" s="8">
        <v>0.22274028517269787</v>
      </c>
      <c r="BG66" s="8">
        <v>0.18816547423015759</v>
      </c>
      <c r="BH66" s="8">
        <v>0.1558395550972351</v>
      </c>
      <c r="BI66" s="8">
        <v>0.12239671684760382</v>
      </c>
      <c r="BJ66" s="8">
        <v>9.6061961601395865E-2</v>
      </c>
      <c r="BK66" s="8">
        <v>7.0832146130450621E-2</v>
      </c>
      <c r="BL66" s="8">
        <v>4.6366422679810004E-2</v>
      </c>
      <c r="BM66" s="8">
        <v>2.2754467850274695E-2</v>
      </c>
      <c r="BN66" s="8">
        <v>0</v>
      </c>
    </row>
    <row r="67" spans="1:66" x14ac:dyDescent="0.3">
      <c r="A67" s="28" t="s">
        <v>7</v>
      </c>
      <c r="B67" s="29" t="s">
        <v>8</v>
      </c>
      <c r="C67" s="29" t="s">
        <v>62</v>
      </c>
      <c r="D67" s="29" t="s">
        <v>63</v>
      </c>
      <c r="E67" s="29" t="s">
        <v>137</v>
      </c>
      <c r="F67" s="29" t="s">
        <v>137</v>
      </c>
      <c r="G67" s="29" t="s">
        <v>140</v>
      </c>
      <c r="H67" s="3">
        <v>3.4189157704509991</v>
      </c>
      <c r="I67" s="3">
        <v>3.2487907470910007</v>
      </c>
      <c r="J67" s="3">
        <v>3.2976963262130004</v>
      </c>
      <c r="K67" s="3">
        <v>3.0401593382069989</v>
      </c>
      <c r="L67" s="3">
        <v>3.1256234571429982</v>
      </c>
      <c r="M67" s="3">
        <v>3.0401573125790016</v>
      </c>
      <c r="N67" s="3">
        <v>2.9822093321269998</v>
      </c>
      <c r="O67" s="3">
        <v>2.7752698939529994</v>
      </c>
      <c r="P67" s="3">
        <v>2.6879875310070007</v>
      </c>
      <c r="Q67" s="3">
        <v>2.5794560414879992</v>
      </c>
      <c r="R67" s="3">
        <v>2.5287188676239998</v>
      </c>
      <c r="S67" s="3">
        <v>2.4380294610889996</v>
      </c>
      <c r="T67" s="3">
        <v>2.2559149874169999</v>
      </c>
      <c r="U67" s="3">
        <v>2.3630711792520009</v>
      </c>
      <c r="V67" s="3">
        <v>2.2093577157750004</v>
      </c>
      <c r="W67" s="3">
        <v>2.095424148140999</v>
      </c>
      <c r="X67" s="7">
        <v>4.8807933438068463E-3</v>
      </c>
      <c r="Y67" s="7">
        <v>5.0665140255812379E-3</v>
      </c>
      <c r="Z67" s="7">
        <v>5.0551403120857024E-3</v>
      </c>
      <c r="AA67" s="7">
        <v>4.9943133665955614E-3</v>
      </c>
      <c r="AB67" s="7">
        <v>5.0198713926295881E-3</v>
      </c>
      <c r="AC67" s="7">
        <v>4.9981473609302498E-3</v>
      </c>
      <c r="AD67" s="7">
        <v>5.2559622500478352E-3</v>
      </c>
      <c r="AE67" s="7">
        <v>5.0509698300236919E-3</v>
      </c>
      <c r="AF67" s="7">
        <v>5.1408060602356979E-3</v>
      </c>
      <c r="AG67" s="7">
        <v>5.0261119373723054E-3</v>
      </c>
      <c r="AH67" s="7">
        <v>4.9895693557076006E-3</v>
      </c>
      <c r="AI67" s="7">
        <v>4.9558045051673145E-3</v>
      </c>
      <c r="AJ67" s="7">
        <v>5.3093716192798915E-3</v>
      </c>
      <c r="AK67" s="7">
        <v>5.3548594411407012E-3</v>
      </c>
      <c r="AL67" s="7">
        <v>5.0105632526376773E-3</v>
      </c>
      <c r="AM67" s="7">
        <v>4.9498638664359686E-3</v>
      </c>
      <c r="AN67" s="8">
        <v>2.1747601767411053</v>
      </c>
      <c r="AO67" s="8">
        <v>2.1176496112444783</v>
      </c>
      <c r="AP67" s="8">
        <v>2.0259519557740475</v>
      </c>
      <c r="AQ67" s="8">
        <v>1.9281965324674921</v>
      </c>
      <c r="AR67" s="8">
        <v>1.8162743274988058</v>
      </c>
      <c r="AS67" s="8">
        <v>1.672244341497825</v>
      </c>
      <c r="AT67" s="8">
        <v>1.5131205449726861</v>
      </c>
      <c r="AU67" s="8">
        <v>1.3867390498326695</v>
      </c>
      <c r="AV67" s="8">
        <v>1.2741166282482213</v>
      </c>
      <c r="AW67" s="8">
        <v>1.1685041663883224</v>
      </c>
      <c r="AX67" s="8">
        <v>1.0649299035519453</v>
      </c>
      <c r="AY67" s="8">
        <v>0.95669039791388932</v>
      </c>
      <c r="AZ67" s="8">
        <v>0.8663482617443361</v>
      </c>
      <c r="BA67" s="8">
        <v>0.77425897517785003</v>
      </c>
      <c r="BB67" s="8">
        <v>0.69128000429772629</v>
      </c>
      <c r="BC67" s="8">
        <v>0.62300733590138313</v>
      </c>
      <c r="BD67" s="8">
        <v>0.55101858994076913</v>
      </c>
      <c r="BE67" s="8">
        <v>0.46703215640223678</v>
      </c>
      <c r="BF67" s="8">
        <v>0.39538891523470354</v>
      </c>
      <c r="BG67" s="8">
        <v>0.33401475930948876</v>
      </c>
      <c r="BH67" s="8">
        <v>0.27663263783998809</v>
      </c>
      <c r="BI67" s="8">
        <v>0.21726786003322901</v>
      </c>
      <c r="BJ67" s="8">
        <v>0.17052072445469438</v>
      </c>
      <c r="BK67" s="8">
        <v>0.12573498054270116</v>
      </c>
      <c r="BL67" s="8">
        <v>8.2305585415183583E-2</v>
      </c>
      <c r="BM67" s="8">
        <v>4.0391725067099933E-2</v>
      </c>
      <c r="BN67" s="8">
        <v>0</v>
      </c>
    </row>
    <row r="68" spans="1:66" x14ac:dyDescent="0.3">
      <c r="A68" s="26" t="s">
        <v>7</v>
      </c>
      <c r="B68" s="27" t="s">
        <v>8</v>
      </c>
      <c r="C68" s="27" t="s">
        <v>88</v>
      </c>
      <c r="D68" s="27" t="s">
        <v>89</v>
      </c>
      <c r="E68" s="27" t="s">
        <v>141</v>
      </c>
      <c r="F68" s="27" t="s">
        <v>141</v>
      </c>
      <c r="G68" s="27" t="s">
        <v>142</v>
      </c>
      <c r="H68" s="3">
        <v>4.3327569454619983</v>
      </c>
      <c r="I68" s="3">
        <v>4.0366378876859992</v>
      </c>
      <c r="J68" s="3">
        <v>4.1839771306750002</v>
      </c>
      <c r="K68" s="3">
        <v>3.8845562063760011</v>
      </c>
      <c r="L68" s="3">
        <v>4.0654514232689998</v>
      </c>
      <c r="M68" s="3">
        <v>3.9099725018199982</v>
      </c>
      <c r="N68" s="3">
        <v>3.6933243034819996</v>
      </c>
      <c r="O68" s="3">
        <v>3.5616308627350013</v>
      </c>
      <c r="P68" s="3">
        <v>3.3854204689519989</v>
      </c>
      <c r="Q68" s="3">
        <v>3.2783160357970016</v>
      </c>
      <c r="R68" s="3">
        <v>3.2299363337349996</v>
      </c>
      <c r="S68" s="3">
        <v>3.2154204231319996</v>
      </c>
      <c r="T68" s="3">
        <v>2.8125741169809992</v>
      </c>
      <c r="U68" s="3">
        <v>2.94255782833</v>
      </c>
      <c r="V68" s="3">
        <v>2.9916492128629999</v>
      </c>
      <c r="W68" s="3">
        <v>2.84474344762</v>
      </c>
      <c r="X68" s="7">
        <v>6.1853794242360651E-3</v>
      </c>
      <c r="Y68" s="7">
        <v>6.2951676689138487E-3</v>
      </c>
      <c r="Z68" s="7">
        <v>6.4137474666773582E-3</v>
      </c>
      <c r="AA68" s="7">
        <v>6.3814717672782883E-3</v>
      </c>
      <c r="AB68" s="7">
        <v>6.5292712246431102E-3</v>
      </c>
      <c r="AC68" s="7">
        <v>6.4281603653934712E-3</v>
      </c>
      <c r="AD68" s="7">
        <v>6.50925906077841E-3</v>
      </c>
      <c r="AE68" s="7">
        <v>6.4821407361328187E-3</v>
      </c>
      <c r="AF68" s="7">
        <v>6.4746543138592726E-3</v>
      </c>
      <c r="AG68" s="7">
        <v>6.3878519722682476E-3</v>
      </c>
      <c r="AH68" s="7">
        <v>6.373184286331283E-3</v>
      </c>
      <c r="AI68" s="7">
        <v>6.5360141348935301E-3</v>
      </c>
      <c r="AJ68" s="7">
        <v>6.6194875592002055E-3</v>
      </c>
      <c r="AK68" s="7">
        <v>6.6680105561285063E-3</v>
      </c>
      <c r="AL68" s="7">
        <v>6.7847082904343671E-3</v>
      </c>
      <c r="AM68" s="7">
        <v>6.7199248482208559E-3</v>
      </c>
      <c r="AN68" s="8">
        <v>2.833440671103614</v>
      </c>
      <c r="AO68" s="8">
        <v>2.7590327429290431</v>
      </c>
      <c r="AP68" s="8">
        <v>2.6395621598121002</v>
      </c>
      <c r="AQ68" s="8">
        <v>2.5121990624094215</v>
      </c>
      <c r="AR68" s="8">
        <v>2.3663784193107031</v>
      </c>
      <c r="AS68" s="8">
        <v>2.1787253509134303</v>
      </c>
      <c r="AT68" s="8">
        <v>1.9714069340890183</v>
      </c>
      <c r="AU68" s="8">
        <v>1.8067476432695524</v>
      </c>
      <c r="AV68" s="8">
        <v>1.6600147054456953</v>
      </c>
      <c r="AW68" s="8">
        <v>1.5224148689167591</v>
      </c>
      <c r="AX68" s="8">
        <v>1.3874705509460594</v>
      </c>
      <c r="AY68" s="8">
        <v>1.2464480047476119</v>
      </c>
      <c r="AZ68" s="8">
        <v>1.1287434938434351</v>
      </c>
      <c r="BA68" s="8">
        <v>1.0087626643611689</v>
      </c>
      <c r="BB68" s="8">
        <v>0.90065143745320331</v>
      </c>
      <c r="BC68" s="8">
        <v>0.81170068443323118</v>
      </c>
      <c r="BD68" s="8">
        <v>0.71790834684674421</v>
      </c>
      <c r="BE68" s="8">
        <v>0.60848452202500269</v>
      </c>
      <c r="BF68" s="8">
        <v>0.51514233399672749</v>
      </c>
      <c r="BG68" s="8">
        <v>0.43517948043107635</v>
      </c>
      <c r="BH68" s="8">
        <v>0.36041774876761923</v>
      </c>
      <c r="BI68" s="8">
        <v>0.2830728637234397</v>
      </c>
      <c r="BJ68" s="8">
        <v>0.22216718933119475</v>
      </c>
      <c r="BK68" s="8">
        <v>0.16381696311175481</v>
      </c>
      <c r="BL68" s="8">
        <v>0.1072338898185259</v>
      </c>
      <c r="BM68" s="8">
        <v>5.2625368905116175E-2</v>
      </c>
      <c r="BN68" s="8">
        <v>0</v>
      </c>
    </row>
    <row r="69" spans="1:66" x14ac:dyDescent="0.3">
      <c r="A69" s="26" t="s">
        <v>7</v>
      </c>
      <c r="B69" s="27" t="s">
        <v>8</v>
      </c>
      <c r="C69" s="27" t="s">
        <v>43</v>
      </c>
      <c r="D69" s="27" t="s">
        <v>44</v>
      </c>
      <c r="E69" s="27" t="s">
        <v>143</v>
      </c>
      <c r="F69" s="27" t="s">
        <v>144</v>
      </c>
      <c r="G69" s="27" t="s">
        <v>145</v>
      </c>
      <c r="H69" s="3">
        <v>2.9915930826279999</v>
      </c>
      <c r="I69" s="3">
        <v>2.8025693694130003</v>
      </c>
      <c r="J69" s="3">
        <v>2.9579629637080003</v>
      </c>
      <c r="K69" s="3">
        <v>2.7494913169399999</v>
      </c>
      <c r="L69" s="3">
        <v>2.8480106634090001</v>
      </c>
      <c r="M69" s="3">
        <v>2.7908104355909988</v>
      </c>
      <c r="N69" s="3">
        <v>2.5098171566690004</v>
      </c>
      <c r="O69" s="3">
        <v>2.4401770640480001</v>
      </c>
      <c r="P69" s="3">
        <v>2.3438650213369998</v>
      </c>
      <c r="Q69" s="3">
        <v>2.2844146696789998</v>
      </c>
      <c r="R69" s="3">
        <v>2.2640252240969998</v>
      </c>
      <c r="S69" s="3">
        <v>2.2124833041189995</v>
      </c>
      <c r="T69" s="3">
        <v>1.9539385533420008</v>
      </c>
      <c r="U69" s="3">
        <v>2.0791639903169994</v>
      </c>
      <c r="V69" s="3">
        <v>1.9839366320169995</v>
      </c>
      <c r="W69" s="3">
        <v>1.8848792945329997</v>
      </c>
      <c r="X69" s="7">
        <v>4.2707538253108938E-3</v>
      </c>
      <c r="Y69" s="7">
        <v>4.3706283731906976E-3</v>
      </c>
      <c r="Z69" s="7">
        <v>4.5343525723208116E-3</v>
      </c>
      <c r="AA69" s="7">
        <v>4.5168097155165949E-3</v>
      </c>
      <c r="AB69" s="7">
        <v>4.574014576989009E-3</v>
      </c>
      <c r="AC69" s="7">
        <v>4.5882105362741073E-3</v>
      </c>
      <c r="AD69" s="7">
        <v>4.4233998223612596E-3</v>
      </c>
      <c r="AE69" s="7">
        <v>4.441103460703982E-3</v>
      </c>
      <c r="AF69" s="7">
        <v>4.482667931703415E-3</v>
      </c>
      <c r="AG69" s="7">
        <v>4.451219038630572E-3</v>
      </c>
      <c r="AH69" s="7">
        <v>4.4672861911762051E-3</v>
      </c>
      <c r="AI69" s="7">
        <v>4.4973347948235242E-3</v>
      </c>
      <c r="AJ69" s="7">
        <v>4.5986599489766973E-3</v>
      </c>
      <c r="AK69" s="7">
        <v>4.7115089130548163E-3</v>
      </c>
      <c r="AL69" s="7">
        <v>4.4993347672806121E-3</v>
      </c>
      <c r="AM69" s="7">
        <v>4.4525094935454635E-3</v>
      </c>
      <c r="AN69" s="8">
        <v>1.9349190087029631</v>
      </c>
      <c r="AO69" s="8">
        <v>1.8841068226242248</v>
      </c>
      <c r="AP69" s="8">
        <v>1.802521947877664</v>
      </c>
      <c r="AQ69" s="8">
        <v>1.7155473799310044</v>
      </c>
      <c r="AR69" s="8">
        <v>1.6159683991284508</v>
      </c>
      <c r="AS69" s="8">
        <v>1.4878226105872365</v>
      </c>
      <c r="AT69" s="8">
        <v>1.3462476167436155</v>
      </c>
      <c r="AU69" s="8">
        <v>1.2338039735731943</v>
      </c>
      <c r="AV69" s="8">
        <v>1.1336019988173132</v>
      </c>
      <c r="AW69" s="8">
        <v>1.0396368976562016</v>
      </c>
      <c r="AX69" s="8">
        <v>0.94748521485556481</v>
      </c>
      <c r="AY69" s="8">
        <v>0.85118279071171021</v>
      </c>
      <c r="AZ69" s="8">
        <v>0.77080394322736545</v>
      </c>
      <c r="BA69" s="8">
        <v>0.68887062801354704</v>
      </c>
      <c r="BB69" s="8">
        <v>0.6150429067798624</v>
      </c>
      <c r="BC69" s="8">
        <v>0.55429961873009026</v>
      </c>
      <c r="BD69" s="8">
        <v>0.49025007687181904</v>
      </c>
      <c r="BE69" s="8">
        <v>0.41552599995295975</v>
      </c>
      <c r="BF69" s="8">
        <v>0.35178385925040206</v>
      </c>
      <c r="BG69" s="8">
        <v>0.2971782883866062</v>
      </c>
      <c r="BH69" s="8">
        <v>0.24612449460350586</v>
      </c>
      <c r="BI69" s="8">
        <v>0.19330669967870931</v>
      </c>
      <c r="BJ69" s="8">
        <v>0.15171502340989693</v>
      </c>
      <c r="BK69" s="8">
        <v>0.11186842876419464</v>
      </c>
      <c r="BL69" s="8">
        <v>7.3228599385569207E-2</v>
      </c>
      <c r="BM69" s="8">
        <v>3.5937165606807771E-2</v>
      </c>
      <c r="BN69" s="8">
        <v>0</v>
      </c>
    </row>
    <row r="70" spans="1:66" x14ac:dyDescent="0.3">
      <c r="A70" s="26" t="s">
        <v>7</v>
      </c>
      <c r="B70" s="27" t="s">
        <v>8</v>
      </c>
      <c r="C70" s="27" t="s">
        <v>43</v>
      </c>
      <c r="D70" s="27" t="s">
        <v>44</v>
      </c>
      <c r="E70" s="27" t="s">
        <v>143</v>
      </c>
      <c r="F70" s="27" t="s">
        <v>146</v>
      </c>
      <c r="G70" s="27" t="s">
        <v>147</v>
      </c>
      <c r="H70" s="3">
        <v>3.8700699937950005</v>
      </c>
      <c r="I70" s="3">
        <v>3.6401994834369997</v>
      </c>
      <c r="J70" s="3">
        <v>3.648477262569001</v>
      </c>
      <c r="K70" s="3">
        <v>3.39262500787</v>
      </c>
      <c r="L70" s="3">
        <v>3.5710986589960005</v>
      </c>
      <c r="M70" s="3">
        <v>3.4578576949080011</v>
      </c>
      <c r="N70" s="3">
        <v>3.2260153880780011</v>
      </c>
      <c r="O70" s="3">
        <v>3.0841659644070001</v>
      </c>
      <c r="P70" s="3">
        <v>2.9791498851540004</v>
      </c>
      <c r="Q70" s="3">
        <v>2.9511784453840009</v>
      </c>
      <c r="R70" s="3">
        <v>2.9646017287560005</v>
      </c>
      <c r="S70" s="3">
        <v>2.8768525496940001</v>
      </c>
      <c r="T70" s="3">
        <v>2.6262338637560005</v>
      </c>
      <c r="U70" s="3">
        <v>2.7672545394490009</v>
      </c>
      <c r="V70" s="3">
        <v>2.6546661893770009</v>
      </c>
      <c r="W70" s="3">
        <v>2.4982609228749997</v>
      </c>
      <c r="X70" s="7">
        <v>5.5248544082411068E-3</v>
      </c>
      <c r="Y70" s="7">
        <v>5.676918944459962E-3</v>
      </c>
      <c r="Z70" s="7">
        <v>5.5928632182214357E-3</v>
      </c>
      <c r="AA70" s="7">
        <v>5.5733369668198082E-3</v>
      </c>
      <c r="AB70" s="7">
        <v>5.7353216868092395E-3</v>
      </c>
      <c r="AC70" s="7">
        <v>5.6848644774949181E-3</v>
      </c>
      <c r="AD70" s="7">
        <v>5.6856555692279334E-3</v>
      </c>
      <c r="AE70" s="7">
        <v>5.6131582989274132E-3</v>
      </c>
      <c r="AF70" s="7">
        <v>5.6976573020830279E-3</v>
      </c>
      <c r="AG70" s="7">
        <v>5.7504190709541034E-3</v>
      </c>
      <c r="AH70" s="7">
        <v>5.849636401684088E-3</v>
      </c>
      <c r="AI70" s="7">
        <v>5.8478041607041712E-3</v>
      </c>
      <c r="AJ70" s="7">
        <v>6.1809295206568153E-3</v>
      </c>
      <c r="AK70" s="7">
        <v>6.2707629066418857E-3</v>
      </c>
      <c r="AL70" s="7">
        <v>6.0204704568839942E-3</v>
      </c>
      <c r="AM70" s="7">
        <v>5.9014550739232181E-3</v>
      </c>
      <c r="AN70" s="8">
        <v>2.5693180814856924</v>
      </c>
      <c r="AO70" s="8">
        <v>2.5018461780805819</v>
      </c>
      <c r="AP70" s="8">
        <v>2.393512189464388</v>
      </c>
      <c r="AQ70" s="8">
        <v>2.2780213968008987</v>
      </c>
      <c r="AR70" s="8">
        <v>2.1457936008253853</v>
      </c>
      <c r="AS70" s="8">
        <v>1.9756328395303229</v>
      </c>
      <c r="AT70" s="8">
        <v>1.7876398589804681</v>
      </c>
      <c r="AU70" s="8">
        <v>1.6383294825531105</v>
      </c>
      <c r="AV70" s="8">
        <v>1.5052744325055971</v>
      </c>
      <c r="AW70" s="8">
        <v>1.3805011307002093</v>
      </c>
      <c r="AX70" s="8">
        <v>1.2581358100877862</v>
      </c>
      <c r="AY70" s="8">
        <v>1.130258850622919</v>
      </c>
      <c r="AZ70" s="8">
        <v>1.0235263076680881</v>
      </c>
      <c r="BA70" s="8">
        <v>0.91472963591693102</v>
      </c>
      <c r="BB70" s="8">
        <v>0.81669612741998154</v>
      </c>
      <c r="BC70" s="8">
        <v>0.73603702612778266</v>
      </c>
      <c r="BD70" s="8">
        <v>0.65098765441395412</v>
      </c>
      <c r="BE70" s="8">
        <v>0.55176390340090797</v>
      </c>
      <c r="BF70" s="8">
        <v>0.46712272001128941</v>
      </c>
      <c r="BG70" s="8">
        <v>0.39461370028531856</v>
      </c>
      <c r="BH70" s="8">
        <v>0.32682097361026707</v>
      </c>
      <c r="BI70" s="8">
        <v>0.25668588531246245</v>
      </c>
      <c r="BJ70" s="8">
        <v>0.20145760681806066</v>
      </c>
      <c r="BK70" s="8">
        <v>0.14854656731286639</v>
      </c>
      <c r="BL70" s="8">
        <v>9.7237953442473143E-2</v>
      </c>
      <c r="BM70" s="8">
        <v>4.7719831670273022E-2</v>
      </c>
      <c r="BN70" s="8">
        <v>0</v>
      </c>
    </row>
    <row r="71" spans="1:66" x14ac:dyDescent="0.3">
      <c r="A71" s="26" t="s">
        <v>7</v>
      </c>
      <c r="B71" s="27" t="s">
        <v>8</v>
      </c>
      <c r="C71" s="27" t="s">
        <v>21</v>
      </c>
      <c r="D71" s="27" t="s">
        <v>22</v>
      </c>
      <c r="E71" s="27" t="s">
        <v>148</v>
      </c>
      <c r="F71" s="27" t="s">
        <v>149</v>
      </c>
      <c r="G71" s="27" t="s">
        <v>150</v>
      </c>
      <c r="H71" s="3">
        <v>3.5595256428919999</v>
      </c>
      <c r="I71" s="3">
        <v>3.3710530669220007</v>
      </c>
      <c r="J71" s="3">
        <v>3.3901276583479998</v>
      </c>
      <c r="K71" s="3">
        <v>3.1831511049619983</v>
      </c>
      <c r="L71" s="3">
        <v>3.2521280027870003</v>
      </c>
      <c r="M71" s="3">
        <v>3.131319480055001</v>
      </c>
      <c r="N71" s="3">
        <v>2.7956467368599993</v>
      </c>
      <c r="O71" s="3">
        <v>2.8904850381470002</v>
      </c>
      <c r="P71" s="3">
        <v>2.6240036147090007</v>
      </c>
      <c r="Q71" s="3">
        <v>2.6049838597190011</v>
      </c>
      <c r="R71" s="3">
        <v>2.5730968655470003</v>
      </c>
      <c r="S71" s="3">
        <v>2.5084260807209988</v>
      </c>
      <c r="T71" s="3">
        <v>2.3975247543830012</v>
      </c>
      <c r="U71" s="3">
        <v>2.3992191156830005</v>
      </c>
      <c r="V71" s="3">
        <v>2.281843385104001</v>
      </c>
      <c r="W71" s="3">
        <v>2.2399652612970002</v>
      </c>
      <c r="X71" s="7">
        <v>5.0815259080352528E-3</v>
      </c>
      <c r="Y71" s="7">
        <v>5.2571830487488629E-3</v>
      </c>
      <c r="Z71" s="7">
        <v>5.1968311492502023E-3</v>
      </c>
      <c r="AA71" s="7">
        <v>5.229217400421233E-3</v>
      </c>
      <c r="AB71" s="7">
        <v>5.2230425546147844E-3</v>
      </c>
      <c r="AC71" s="7">
        <v>5.1480218246303935E-3</v>
      </c>
      <c r="AD71" s="7">
        <v>4.9271570426364097E-3</v>
      </c>
      <c r="AE71" s="7">
        <v>5.2606605049932602E-3</v>
      </c>
      <c r="AF71" s="7">
        <v>5.0184361084155919E-3</v>
      </c>
      <c r="AG71" s="7">
        <v>5.0758533052740022E-3</v>
      </c>
      <c r="AH71" s="7">
        <v>5.0771342888202772E-3</v>
      </c>
      <c r="AI71" s="7">
        <v>5.0989003496961912E-3</v>
      </c>
      <c r="AJ71" s="7">
        <v>5.6426549574977907E-3</v>
      </c>
      <c r="AK71" s="7">
        <v>5.4367728089540924E-3</v>
      </c>
      <c r="AL71" s="7">
        <v>5.1749522189374758E-3</v>
      </c>
      <c r="AM71" s="7">
        <v>5.2913025359578678E-3</v>
      </c>
      <c r="AN71" s="8">
        <v>2.2652278994378188</v>
      </c>
      <c r="AO71" s="8">
        <v>2.2057415948331935</v>
      </c>
      <c r="AP71" s="8">
        <v>2.1102294139011697</v>
      </c>
      <c r="AQ71" s="8">
        <v>2.0084074683994868</v>
      </c>
      <c r="AR71" s="8">
        <v>1.8918294181054163</v>
      </c>
      <c r="AS71" s="8">
        <v>1.7418079370545887</v>
      </c>
      <c r="AT71" s="8">
        <v>1.5760647589293799</v>
      </c>
      <c r="AU71" s="8">
        <v>1.4444259272891813</v>
      </c>
      <c r="AV71" s="8">
        <v>1.327118532108885</v>
      </c>
      <c r="AW71" s="8">
        <v>1.2171127035619174</v>
      </c>
      <c r="AX71" s="8">
        <v>1.1092298609616604</v>
      </c>
      <c r="AY71" s="8">
        <v>0.99648770639448592</v>
      </c>
      <c r="AZ71" s="8">
        <v>0.90238743293226664</v>
      </c>
      <c r="BA71" s="8">
        <v>0.80646732946489375</v>
      </c>
      <c r="BB71" s="8">
        <v>0.72003652117872985</v>
      </c>
      <c r="BC71" s="8">
        <v>0.64892378200203038</v>
      </c>
      <c r="BD71" s="8">
        <v>0.57394038036558526</v>
      </c>
      <c r="BE71" s="8">
        <v>0.4864602000402069</v>
      </c>
      <c r="BF71" s="8">
        <v>0.41183667583072897</v>
      </c>
      <c r="BG71" s="8">
        <v>0.34790941994609359</v>
      </c>
      <c r="BH71" s="8">
        <v>0.28814026292739919</v>
      </c>
      <c r="BI71" s="8">
        <v>0.22630597316524748</v>
      </c>
      <c r="BJ71" s="8">
        <v>0.17761420619994453</v>
      </c>
      <c r="BK71" s="8">
        <v>0.13096542271957567</v>
      </c>
      <c r="BL71" s="8">
        <v>8.5729410698249686E-2</v>
      </c>
      <c r="BM71" s="8">
        <v>4.2071978099913913E-2</v>
      </c>
      <c r="BN71" s="8">
        <v>0</v>
      </c>
    </row>
    <row r="72" spans="1:66" x14ac:dyDescent="0.3">
      <c r="A72" s="26" t="s">
        <v>7</v>
      </c>
      <c r="B72" s="27" t="s">
        <v>8</v>
      </c>
      <c r="C72" s="27" t="s">
        <v>21</v>
      </c>
      <c r="D72" s="27" t="s">
        <v>22</v>
      </c>
      <c r="E72" s="27" t="s">
        <v>148</v>
      </c>
      <c r="F72" s="27" t="s">
        <v>151</v>
      </c>
      <c r="G72" s="27" t="s">
        <v>152</v>
      </c>
      <c r="H72" s="3">
        <v>3.9843672876320007</v>
      </c>
      <c r="I72" s="3">
        <v>3.5743116584660006</v>
      </c>
      <c r="J72" s="3">
        <v>3.845871676832</v>
      </c>
      <c r="K72" s="3">
        <v>3.5167943136249993</v>
      </c>
      <c r="L72" s="3">
        <v>3.6921915427449985</v>
      </c>
      <c r="M72" s="3">
        <v>3.6196308624419999</v>
      </c>
      <c r="N72" s="3">
        <v>3.457968987155998</v>
      </c>
      <c r="O72" s="3">
        <v>3.3843134381980007</v>
      </c>
      <c r="P72" s="3">
        <v>3.2260191972669992</v>
      </c>
      <c r="Q72" s="3">
        <v>3.1312205297459998</v>
      </c>
      <c r="R72" s="3">
        <v>3.0929141361559989</v>
      </c>
      <c r="S72" s="3">
        <v>2.9625493006409997</v>
      </c>
      <c r="T72" s="3">
        <v>2.7282075343540004</v>
      </c>
      <c r="U72" s="3">
        <v>2.8300365314939993</v>
      </c>
      <c r="V72" s="3">
        <v>2.6889630147410002</v>
      </c>
      <c r="W72" s="3">
        <v>2.6275774643460008</v>
      </c>
      <c r="X72" s="7">
        <v>5.6880235262978451E-3</v>
      </c>
      <c r="Y72" s="7">
        <v>5.574166377330326E-3</v>
      </c>
      <c r="Z72" s="7">
        <v>5.8954551982620439E-3</v>
      </c>
      <c r="AA72" s="7">
        <v>5.7773198356318185E-3</v>
      </c>
      <c r="AB72" s="7">
        <v>5.9298015118161348E-3</v>
      </c>
      <c r="AC72" s="7">
        <v>5.950826415396568E-3</v>
      </c>
      <c r="AD72" s="7">
        <v>6.0944596553070135E-3</v>
      </c>
      <c r="AE72" s="7">
        <v>6.1594243892919729E-3</v>
      </c>
      <c r="AF72" s="7">
        <v>6.1697976082254738E-3</v>
      </c>
      <c r="AG72" s="7">
        <v>6.1012339927386285E-3</v>
      </c>
      <c r="AH72" s="7">
        <v>6.102817435019621E-3</v>
      </c>
      <c r="AI72" s="7">
        <v>6.0220007203436281E-3</v>
      </c>
      <c r="AJ72" s="7">
        <v>6.4209279760980521E-3</v>
      </c>
      <c r="AK72" s="7">
        <v>6.4130306240883809E-3</v>
      </c>
      <c r="AL72" s="7">
        <v>6.0982516199903532E-3</v>
      </c>
      <c r="AM72" s="7">
        <v>6.2069298755416192E-3</v>
      </c>
      <c r="AN72" s="8">
        <v>2.6492096309590321</v>
      </c>
      <c r="AO72" s="8">
        <v>2.5796397253844776</v>
      </c>
      <c r="AP72" s="8">
        <v>2.4679371502652958</v>
      </c>
      <c r="AQ72" s="8">
        <v>2.3488552341662623</v>
      </c>
      <c r="AR72" s="8">
        <v>2.2125158867327763</v>
      </c>
      <c r="AS72" s="8">
        <v>2.0370640690374238</v>
      </c>
      <c r="AT72" s="8">
        <v>1.843225548920294</v>
      </c>
      <c r="AU72" s="8">
        <v>1.6892724474791727</v>
      </c>
      <c r="AV72" s="8">
        <v>1.5520801229578807</v>
      </c>
      <c r="AW72" s="8">
        <v>1.4234270631396693</v>
      </c>
      <c r="AX72" s="8">
        <v>1.2972568593810239</v>
      </c>
      <c r="AY72" s="8">
        <v>1.1654036353550634</v>
      </c>
      <c r="AZ72" s="8">
        <v>1.0553523019797952</v>
      </c>
      <c r="BA72" s="8">
        <v>0.94317265684500939</v>
      </c>
      <c r="BB72" s="8">
        <v>0.84209084967668624</v>
      </c>
      <c r="BC72" s="8">
        <v>0.75892369746319599</v>
      </c>
      <c r="BD72" s="8">
        <v>0.67122976175516447</v>
      </c>
      <c r="BE72" s="8">
        <v>0.56892070212653212</v>
      </c>
      <c r="BF72" s="8">
        <v>0.48164764713682595</v>
      </c>
      <c r="BG72" s="8">
        <v>0.4068839988467845</v>
      </c>
      <c r="BH72" s="8">
        <v>0.33698329417705797</v>
      </c>
      <c r="BI72" s="8">
        <v>0.264667393422852</v>
      </c>
      <c r="BJ72" s="8">
        <v>0.20772182162192765</v>
      </c>
      <c r="BK72" s="8">
        <v>0.15316554209729957</v>
      </c>
      <c r="BL72" s="8">
        <v>0.10026151476176436</v>
      </c>
      <c r="BM72" s="8">
        <v>4.9203653903190391E-2</v>
      </c>
      <c r="BN72" s="8">
        <v>0</v>
      </c>
    </row>
    <row r="73" spans="1:66" x14ac:dyDescent="0.3">
      <c r="A73" s="26" t="s">
        <v>7</v>
      </c>
      <c r="B73" s="27" t="s">
        <v>8</v>
      </c>
      <c r="C73" s="27" t="s">
        <v>31</v>
      </c>
      <c r="D73" s="27" t="s">
        <v>32</v>
      </c>
      <c r="E73" s="27" t="s">
        <v>153</v>
      </c>
      <c r="F73" s="27" t="s">
        <v>153</v>
      </c>
      <c r="G73" s="27" t="s">
        <v>154</v>
      </c>
      <c r="H73" s="3">
        <v>7.626365311963001</v>
      </c>
      <c r="I73" s="3">
        <v>7.3175571107180009</v>
      </c>
      <c r="J73" s="3">
        <v>7.4961192015779989</v>
      </c>
      <c r="K73" s="3">
        <v>7.0157683179069972</v>
      </c>
      <c r="L73" s="3">
        <v>7.155586578989003</v>
      </c>
      <c r="M73" s="3">
        <v>7.0586343266410001</v>
      </c>
      <c r="N73" s="3">
        <v>6.6791531100790023</v>
      </c>
      <c r="O73" s="3">
        <v>6.6167546310569998</v>
      </c>
      <c r="P73" s="3">
        <v>6.4414146423700016</v>
      </c>
      <c r="Q73" s="3">
        <v>6.2537879817499986</v>
      </c>
      <c r="R73" s="3">
        <v>6.2759871189140002</v>
      </c>
      <c r="S73" s="3">
        <v>6.0752953105309979</v>
      </c>
      <c r="T73" s="3">
        <v>5.6256090402390013</v>
      </c>
      <c r="U73" s="3">
        <v>6.0222386913869999</v>
      </c>
      <c r="V73" s="3">
        <v>5.7290156518720003</v>
      </c>
      <c r="W73" s="3">
        <v>5.6043882176509996</v>
      </c>
      <c r="X73" s="7">
        <v>1.0887285780415199E-2</v>
      </c>
      <c r="Y73" s="7">
        <v>1.1411786298530105E-2</v>
      </c>
      <c r="Z73" s="7">
        <v>1.1491032105922611E-2</v>
      </c>
      <c r="AA73" s="7">
        <v>1.1525364821083873E-2</v>
      </c>
      <c r="AB73" s="7">
        <v>1.1492147041340739E-2</v>
      </c>
      <c r="AC73" s="7">
        <v>1.1604693739201232E-2</v>
      </c>
      <c r="AD73" s="7">
        <v>1.1771600414054985E-2</v>
      </c>
      <c r="AE73" s="7">
        <v>1.2042442461887799E-2</v>
      </c>
      <c r="AF73" s="7">
        <v>1.2319277172234926E-2</v>
      </c>
      <c r="AG73" s="7">
        <v>1.2185607323138156E-2</v>
      </c>
      <c r="AH73" s="7">
        <v>1.2383532786613092E-2</v>
      </c>
      <c r="AI73" s="7">
        <v>1.2349307648113074E-2</v>
      </c>
      <c r="AJ73" s="7">
        <v>1.3240059641435523E-2</v>
      </c>
      <c r="AK73" s="7">
        <v>1.3646750041437285E-2</v>
      </c>
      <c r="AL73" s="7">
        <v>1.2992733179464585E-2</v>
      </c>
      <c r="AM73" s="7">
        <v>1.3238827450108922E-2</v>
      </c>
      <c r="AN73" s="8">
        <v>5.5658296977445625</v>
      </c>
      <c r="AO73" s="8">
        <v>5.4196675209235581</v>
      </c>
      <c r="AP73" s="8">
        <v>5.1849871458232233</v>
      </c>
      <c r="AQ73" s="8">
        <v>4.9348032202693997</v>
      </c>
      <c r="AR73" s="8">
        <v>4.6483624720369905</v>
      </c>
      <c r="AS73" s="8">
        <v>4.2797487821122164</v>
      </c>
      <c r="AT73" s="8">
        <v>3.8725057390449837</v>
      </c>
      <c r="AU73" s="8">
        <v>3.5490595556824842</v>
      </c>
      <c r="AV73" s="8">
        <v>3.2608267540197513</v>
      </c>
      <c r="AW73" s="8">
        <v>2.9905344326141821</v>
      </c>
      <c r="AX73" s="8">
        <v>2.7254584420833252</v>
      </c>
      <c r="AY73" s="8">
        <v>2.4484427686345649</v>
      </c>
      <c r="AZ73" s="8">
        <v>2.2172315528748232</v>
      </c>
      <c r="BA73" s="8">
        <v>1.9815488824371461</v>
      </c>
      <c r="BB73" s="8">
        <v>1.7691821004111139</v>
      </c>
      <c r="BC73" s="8">
        <v>1.5944529282620923</v>
      </c>
      <c r="BD73" s="8">
        <v>1.4102132569382444</v>
      </c>
      <c r="BE73" s="8">
        <v>1.1952680914915894</v>
      </c>
      <c r="BF73" s="8">
        <v>1.0119126651794945</v>
      </c>
      <c r="BG73" s="8">
        <v>0.85483874807547011</v>
      </c>
      <c r="BH73" s="8">
        <v>0.70798158230139174</v>
      </c>
      <c r="BI73" s="8">
        <v>0.55605023518062768</v>
      </c>
      <c r="BJ73" s="8">
        <v>0.43641102242044588</v>
      </c>
      <c r="BK73" s="8">
        <v>0.32179156866785452</v>
      </c>
      <c r="BL73" s="8">
        <v>0.21064339714025165</v>
      </c>
      <c r="BM73" s="8">
        <v>0.10337391006418142</v>
      </c>
      <c r="BN73" s="8">
        <v>0</v>
      </c>
    </row>
    <row r="74" spans="1:66" x14ac:dyDescent="0.3">
      <c r="A74" s="26" t="s">
        <v>7</v>
      </c>
      <c r="B74" s="27" t="s">
        <v>8</v>
      </c>
      <c r="C74" s="27" t="s">
        <v>62</v>
      </c>
      <c r="D74" s="27" t="s">
        <v>63</v>
      </c>
      <c r="E74" s="27" t="s">
        <v>155</v>
      </c>
      <c r="F74" s="27" t="s">
        <v>155</v>
      </c>
      <c r="G74" s="27" t="s">
        <v>156</v>
      </c>
      <c r="H74" s="3">
        <v>5.8096629519430003</v>
      </c>
      <c r="I74" s="3">
        <v>5.3950337393209988</v>
      </c>
      <c r="J74" s="3">
        <v>5.6549173538159989</v>
      </c>
      <c r="K74" s="3">
        <v>5.3979744585479992</v>
      </c>
      <c r="L74" s="3">
        <v>5.558757711000001</v>
      </c>
      <c r="M74" s="3">
        <v>5.4060726395480012</v>
      </c>
      <c r="N74" s="3">
        <v>5.2311867890130008</v>
      </c>
      <c r="O74" s="3">
        <v>5.1706603661899999</v>
      </c>
      <c r="P74" s="3">
        <v>5.0588973292869994</v>
      </c>
      <c r="Q74" s="3">
        <v>4.9374467889709992</v>
      </c>
      <c r="R74" s="3">
        <v>4.7781943591060019</v>
      </c>
      <c r="S74" s="3">
        <v>4.6498109854930014</v>
      </c>
      <c r="T74" s="3">
        <v>4.2198832784539997</v>
      </c>
      <c r="U74" s="3">
        <v>4.3078829359880002</v>
      </c>
      <c r="V74" s="3">
        <v>4.0186149729260006</v>
      </c>
      <c r="W74" s="3">
        <v>3.8588425012170009</v>
      </c>
      <c r="X74" s="7">
        <v>8.2937884901049027E-3</v>
      </c>
      <c r="Y74" s="7">
        <v>8.413596392205E-3</v>
      </c>
      <c r="Z74" s="7">
        <v>8.6685970595771124E-3</v>
      </c>
      <c r="AA74" s="7">
        <v>8.8676852071732128E-3</v>
      </c>
      <c r="AB74" s="7">
        <v>8.9275785118128545E-3</v>
      </c>
      <c r="AC74" s="7">
        <v>8.8878123459448181E-3</v>
      </c>
      <c r="AD74" s="7">
        <v>9.2196479937882471E-3</v>
      </c>
      <c r="AE74" s="7">
        <v>9.4105620386077116E-3</v>
      </c>
      <c r="AF74" s="7">
        <v>9.6751974287491802E-3</v>
      </c>
      <c r="AG74" s="7">
        <v>9.6206951570580405E-3</v>
      </c>
      <c r="AH74" s="7">
        <v>9.4281465824674702E-3</v>
      </c>
      <c r="AI74" s="7">
        <v>9.4517127860258808E-3</v>
      </c>
      <c r="AJ74" s="7">
        <v>9.9316368924659126E-3</v>
      </c>
      <c r="AK74" s="7">
        <v>9.761918224742672E-3</v>
      </c>
      <c r="AL74" s="7">
        <v>9.1137457579065773E-3</v>
      </c>
      <c r="AM74" s="7">
        <v>9.1154552551983656E-3</v>
      </c>
      <c r="AN74" s="8">
        <v>4.0276092603786848</v>
      </c>
      <c r="AO74" s="8">
        <v>3.9218417164813331</v>
      </c>
      <c r="AP74" s="8">
        <v>3.7520196228649447</v>
      </c>
      <c r="AQ74" s="8">
        <v>3.5709786729834208</v>
      </c>
      <c r="AR74" s="8">
        <v>3.3637011469394325</v>
      </c>
      <c r="AS74" s="8">
        <v>3.0969606982252018</v>
      </c>
      <c r="AT74" s="8">
        <v>2.802266835754518</v>
      </c>
      <c r="AU74" s="8">
        <v>2.5682110140550427</v>
      </c>
      <c r="AV74" s="8">
        <v>2.3596367018384576</v>
      </c>
      <c r="AW74" s="8">
        <v>2.1640446848668518</v>
      </c>
      <c r="AX74" s="8">
        <v>1.9722273688252265</v>
      </c>
      <c r="AY74" s="8">
        <v>1.7717701230520793</v>
      </c>
      <c r="AZ74" s="8">
        <v>1.6044584221434597</v>
      </c>
      <c r="BA74" s="8">
        <v>1.4339110361265601</v>
      </c>
      <c r="BB74" s="8">
        <v>1.2802357596028326</v>
      </c>
      <c r="BC74" s="8">
        <v>1.1537962402458397</v>
      </c>
      <c r="BD74" s="8">
        <v>1.0204746248443204</v>
      </c>
      <c r="BE74" s="8">
        <v>0.8649335490587301</v>
      </c>
      <c r="BF74" s="8">
        <v>0.7322518011327146</v>
      </c>
      <c r="BG74" s="8">
        <v>0.61858817909474884</v>
      </c>
      <c r="BH74" s="8">
        <v>0.5123177193528109</v>
      </c>
      <c r="BI74" s="8">
        <v>0.40237542254603553</v>
      </c>
      <c r="BJ74" s="8">
        <v>0.31580072885524807</v>
      </c>
      <c r="BK74" s="8">
        <v>0.23285849051465449</v>
      </c>
      <c r="BL74" s="8">
        <v>0.15242818106768427</v>
      </c>
      <c r="BM74" s="8">
        <v>7.480460956697392E-2</v>
      </c>
      <c r="BN74" s="8">
        <v>0</v>
      </c>
    </row>
    <row r="75" spans="1:66" x14ac:dyDescent="0.3">
      <c r="A75" s="26" t="s">
        <v>7</v>
      </c>
      <c r="B75" s="27" t="s">
        <v>8</v>
      </c>
      <c r="C75" s="27" t="s">
        <v>78</v>
      </c>
      <c r="D75" s="27" t="s">
        <v>79</v>
      </c>
      <c r="E75" s="27" t="s">
        <v>157</v>
      </c>
      <c r="F75" s="27" t="s">
        <v>158</v>
      </c>
      <c r="G75" s="27" t="s">
        <v>159</v>
      </c>
      <c r="H75" s="3">
        <v>0.92804027249300036</v>
      </c>
      <c r="I75" s="3">
        <v>0.84900631060500009</v>
      </c>
      <c r="J75" s="3">
        <v>0.86214011957699999</v>
      </c>
      <c r="K75" s="3">
        <v>0.81598161666199998</v>
      </c>
      <c r="L75" s="3">
        <v>0.89197322342100005</v>
      </c>
      <c r="M75" s="3">
        <v>0.87084354699799982</v>
      </c>
      <c r="N75" s="3">
        <v>0.75466159620700002</v>
      </c>
      <c r="O75" s="3">
        <v>0.73504832190499991</v>
      </c>
      <c r="P75" s="3">
        <v>0.68646838972100011</v>
      </c>
      <c r="Q75" s="3">
        <v>0.65932998745799987</v>
      </c>
      <c r="R75" s="3">
        <v>0.67903476917300032</v>
      </c>
      <c r="S75" s="3">
        <v>0.6184804902040002</v>
      </c>
      <c r="T75" s="3">
        <v>0.55822762828800021</v>
      </c>
      <c r="U75" s="3">
        <v>0.58768430231800006</v>
      </c>
      <c r="V75" s="3">
        <v>0.54259497703100013</v>
      </c>
      <c r="W75" s="3">
        <v>0.51925147723199983</v>
      </c>
      <c r="X75" s="7">
        <v>1.3248565009751671E-3</v>
      </c>
      <c r="Y75" s="7">
        <v>1.3240318368730954E-3</v>
      </c>
      <c r="Z75" s="7">
        <v>1.3216011548719477E-3</v>
      </c>
      <c r="AA75" s="7">
        <v>1.3404783899895066E-3</v>
      </c>
      <c r="AB75" s="7">
        <v>1.4325432761294469E-3</v>
      </c>
      <c r="AC75" s="7">
        <v>1.4317036681627585E-3</v>
      </c>
      <c r="AD75" s="7">
        <v>1.3300450838559443E-3</v>
      </c>
      <c r="AE75" s="7">
        <v>1.3377822840370472E-3</v>
      </c>
      <c r="AF75" s="7">
        <v>1.312878433151023E-3</v>
      </c>
      <c r="AG75" s="7">
        <v>1.2847151753431433E-3</v>
      </c>
      <c r="AH75" s="7">
        <v>1.3398448989741032E-3</v>
      </c>
      <c r="AI75" s="7">
        <v>1.2571908783833945E-3</v>
      </c>
      <c r="AJ75" s="7">
        <v>1.3138074542976452E-3</v>
      </c>
      <c r="AK75" s="7">
        <v>1.3317274834158232E-3</v>
      </c>
      <c r="AL75" s="7">
        <v>1.2305415431668311E-3</v>
      </c>
      <c r="AM75" s="7">
        <v>1.2265889591013851E-3</v>
      </c>
      <c r="AN75" s="8">
        <v>0.54069241911206922</v>
      </c>
      <c r="AO75" s="8">
        <v>0.52649349725140582</v>
      </c>
      <c r="AP75" s="8">
        <v>0.50369547671862747</v>
      </c>
      <c r="AQ75" s="8">
        <v>0.47939136407474497</v>
      </c>
      <c r="AR75" s="8">
        <v>0.4515650830879564</v>
      </c>
      <c r="AS75" s="8">
        <v>0.41575611325835182</v>
      </c>
      <c r="AT75" s="8">
        <v>0.37619449565948576</v>
      </c>
      <c r="AU75" s="8">
        <v>0.34477332238756475</v>
      </c>
      <c r="AV75" s="8">
        <v>0.31677295240469849</v>
      </c>
      <c r="AW75" s="8">
        <v>0.29051541003192044</v>
      </c>
      <c r="AX75" s="8">
        <v>0.26476460802180213</v>
      </c>
      <c r="AY75" s="8">
        <v>0.23785392574389044</v>
      </c>
      <c r="AZ75" s="8">
        <v>0.21539291662863908</v>
      </c>
      <c r="BA75" s="8">
        <v>0.19249752813456078</v>
      </c>
      <c r="BB75" s="8">
        <v>0.17186716117251891</v>
      </c>
      <c r="BC75" s="8">
        <v>0.15489309909926008</v>
      </c>
      <c r="BD75" s="8">
        <v>0.1369951397662838</v>
      </c>
      <c r="BE75" s="8">
        <v>0.11611429579635578</v>
      </c>
      <c r="BF75" s="8">
        <v>9.830223642806693E-2</v>
      </c>
      <c r="BG75" s="8">
        <v>8.3043293767137288E-2</v>
      </c>
      <c r="BH75" s="8">
        <v>6.877685721797272E-2</v>
      </c>
      <c r="BI75" s="8">
        <v>5.401748941931904E-2</v>
      </c>
      <c r="BJ75" s="8">
        <v>4.2395140393049029E-2</v>
      </c>
      <c r="BK75" s="8">
        <v>3.1260435759181734E-2</v>
      </c>
      <c r="BL75" s="8">
        <v>2.0462948770405227E-2</v>
      </c>
      <c r="BM75" s="8">
        <v>1.0042256508194172E-2</v>
      </c>
      <c r="BN75" s="8">
        <v>0</v>
      </c>
    </row>
    <row r="76" spans="1:66" x14ac:dyDescent="0.3">
      <c r="A76" s="26" t="s">
        <v>7</v>
      </c>
      <c r="B76" s="27" t="s">
        <v>8</v>
      </c>
      <c r="C76" s="27" t="s">
        <v>78</v>
      </c>
      <c r="D76" s="27" t="s">
        <v>79</v>
      </c>
      <c r="E76" s="27" t="s">
        <v>157</v>
      </c>
      <c r="F76" s="27" t="s">
        <v>160</v>
      </c>
      <c r="G76" s="27" t="s">
        <v>161</v>
      </c>
      <c r="H76" s="3">
        <v>1.566785935954</v>
      </c>
      <c r="I76" s="3">
        <v>1.531592972671</v>
      </c>
      <c r="J76" s="3">
        <v>1.5372352429079996</v>
      </c>
      <c r="K76" s="3">
        <v>1.5162461059399996</v>
      </c>
      <c r="L76" s="3">
        <v>1.5528690261600011</v>
      </c>
      <c r="M76" s="3">
        <v>1.5269043911159996</v>
      </c>
      <c r="N76" s="3">
        <v>1.4879074520480007</v>
      </c>
      <c r="O76" s="3">
        <v>1.4742934299879999</v>
      </c>
      <c r="P76" s="3">
        <v>1.4615681778049991</v>
      </c>
      <c r="Q76" s="3">
        <v>1.4707436232350004</v>
      </c>
      <c r="R76" s="3">
        <v>1.4381911230610003</v>
      </c>
      <c r="S76" s="3">
        <v>1.4288657672069989</v>
      </c>
      <c r="T76" s="3">
        <v>1.3705288308199999</v>
      </c>
      <c r="U76" s="3">
        <v>1.3941745964969998</v>
      </c>
      <c r="V76" s="3">
        <v>1.3804841214589998</v>
      </c>
      <c r="W76" s="3">
        <v>1.4259812256630002</v>
      </c>
      <c r="X76" s="7">
        <v>2.2367203174372746E-3</v>
      </c>
      <c r="Y76" s="7">
        <v>2.3885309586243798E-3</v>
      </c>
      <c r="Z76" s="7">
        <v>2.3564752714835499E-3</v>
      </c>
      <c r="AA76" s="7">
        <v>2.4908589818883383E-3</v>
      </c>
      <c r="AB76" s="7">
        <v>2.4939673341351316E-3</v>
      </c>
      <c r="AC76" s="7">
        <v>2.5102954775636879E-3</v>
      </c>
      <c r="AD76" s="7">
        <v>2.6223462301190712E-3</v>
      </c>
      <c r="AE76" s="7">
        <v>2.6832026865916221E-3</v>
      </c>
      <c r="AF76" s="7">
        <v>2.7952654018051754E-3</v>
      </c>
      <c r="AG76" s="7">
        <v>2.8657678063361653E-3</v>
      </c>
      <c r="AH76" s="7">
        <v>2.8377825811923638E-3</v>
      </c>
      <c r="AI76" s="7">
        <v>2.9044683501243795E-3</v>
      </c>
      <c r="AJ76" s="7">
        <v>3.2255855909234629E-3</v>
      </c>
      <c r="AK76" s="7">
        <v>3.159282321327971E-3</v>
      </c>
      <c r="AL76" s="7">
        <v>3.1307755011532484E-3</v>
      </c>
      <c r="AM76" s="7">
        <v>3.3684888805864833E-3</v>
      </c>
      <c r="AN76" s="8">
        <v>1.3422908080501648</v>
      </c>
      <c r="AO76" s="8">
        <v>1.3070414100114611</v>
      </c>
      <c r="AP76" s="8">
        <v>1.2504444015807872</v>
      </c>
      <c r="AQ76" s="8">
        <v>1.1901084585444976</v>
      </c>
      <c r="AR76" s="8">
        <v>1.1210285900822665</v>
      </c>
      <c r="AS76" s="8">
        <v>1.032131373570597</v>
      </c>
      <c r="AT76" s="8">
        <v>0.9339180571313539</v>
      </c>
      <c r="AU76" s="8">
        <v>0.85591372311403302</v>
      </c>
      <c r="AV76" s="8">
        <v>0.78640167167501518</v>
      </c>
      <c r="AW76" s="8">
        <v>0.72121626029667951</v>
      </c>
      <c r="AX76" s="8">
        <v>0.65728885237247636</v>
      </c>
      <c r="AY76" s="8">
        <v>0.59048199475216945</v>
      </c>
      <c r="AZ76" s="8">
        <v>0.5347216308017293</v>
      </c>
      <c r="BA76" s="8">
        <v>0.47788290246740628</v>
      </c>
      <c r="BB76" s="8">
        <v>0.42666718173411655</v>
      </c>
      <c r="BC76" s="8">
        <v>0.38452838582936794</v>
      </c>
      <c r="BD76" s="8">
        <v>0.3400959775944557</v>
      </c>
      <c r="BE76" s="8">
        <v>0.28825843755423797</v>
      </c>
      <c r="BF76" s="8">
        <v>0.24403927945736376</v>
      </c>
      <c r="BG76" s="8">
        <v>0.20615833689122601</v>
      </c>
      <c r="BH76" s="8">
        <v>0.17074133090652518</v>
      </c>
      <c r="BI76" s="8">
        <v>0.13410060314988517</v>
      </c>
      <c r="BJ76" s="8">
        <v>0.10524765142636658</v>
      </c>
      <c r="BK76" s="8">
        <v>7.7605296638152341E-2</v>
      </c>
      <c r="BL76" s="8">
        <v>5.0800098298443556E-2</v>
      </c>
      <c r="BM76" s="8">
        <v>2.4930308113376862E-2</v>
      </c>
      <c r="BN76" s="8">
        <v>0</v>
      </c>
    </row>
    <row r="77" spans="1:66" x14ac:dyDescent="0.3">
      <c r="A77" s="26" t="s">
        <v>7</v>
      </c>
      <c r="B77" s="27" t="s">
        <v>8</v>
      </c>
      <c r="C77" s="27" t="s">
        <v>78</v>
      </c>
      <c r="D77" s="27" t="s">
        <v>79</v>
      </c>
      <c r="E77" s="27" t="s">
        <v>157</v>
      </c>
      <c r="F77" s="27" t="s">
        <v>162</v>
      </c>
      <c r="G77" s="27" t="s">
        <v>163</v>
      </c>
      <c r="H77" s="3">
        <v>1.8277893161030001</v>
      </c>
      <c r="I77" s="3">
        <v>1.7883978438530006</v>
      </c>
      <c r="J77" s="3">
        <v>1.8019463593930005</v>
      </c>
      <c r="K77" s="3">
        <v>1.7194235776440001</v>
      </c>
      <c r="L77" s="3">
        <v>1.7688341892210004</v>
      </c>
      <c r="M77" s="3">
        <v>1.7355143831409998</v>
      </c>
      <c r="N77" s="3">
        <v>1.677078378989</v>
      </c>
      <c r="O77" s="3">
        <v>1.6325211362589997</v>
      </c>
      <c r="P77" s="3">
        <v>1.6090062532729996</v>
      </c>
      <c r="Q77" s="3">
        <v>1.6163099417159998</v>
      </c>
      <c r="R77" s="3">
        <v>1.6689718515490004</v>
      </c>
      <c r="S77" s="3">
        <v>1.5596826614879995</v>
      </c>
      <c r="T77" s="3">
        <v>1.4582149167660006</v>
      </c>
      <c r="U77" s="3">
        <v>1.5477898585399998</v>
      </c>
      <c r="V77" s="3">
        <v>1.52932699017</v>
      </c>
      <c r="W77" s="3">
        <v>1.4936616239990006</v>
      </c>
      <c r="X77" s="7">
        <v>2.6093248640460033E-3</v>
      </c>
      <c r="Y77" s="7">
        <v>2.7890201199673231E-3</v>
      </c>
      <c r="Z77" s="7">
        <v>2.7622590986248578E-3</v>
      </c>
      <c r="AA77" s="7">
        <v>2.8246348961865806E-3</v>
      </c>
      <c r="AB77" s="7">
        <v>2.8408156857422191E-3</v>
      </c>
      <c r="AC77" s="7">
        <v>2.8532591382891691E-3</v>
      </c>
      <c r="AD77" s="7">
        <v>2.9557484631874331E-3</v>
      </c>
      <c r="AE77" s="7">
        <v>2.9711758932300268E-3</v>
      </c>
      <c r="AF77" s="7">
        <v>3.0772423615686136E-3</v>
      </c>
      <c r="AG77" s="7">
        <v>3.1494061390811715E-3</v>
      </c>
      <c r="AH77" s="7">
        <v>3.2931501056311543E-3</v>
      </c>
      <c r="AI77" s="7">
        <v>3.1703810326315874E-3</v>
      </c>
      <c r="AJ77" s="7">
        <v>3.4319577364715949E-3</v>
      </c>
      <c r="AK77" s="7">
        <v>3.5073836157268308E-3</v>
      </c>
      <c r="AL77" s="7">
        <v>3.4683336082246079E-3</v>
      </c>
      <c r="AM77" s="7">
        <v>3.5283652275716853E-3</v>
      </c>
      <c r="AN77" s="8">
        <v>1.454327237774482</v>
      </c>
      <c r="AO77" s="8">
        <v>1.4161356928608217</v>
      </c>
      <c r="AP77" s="8">
        <v>1.3548147254194618</v>
      </c>
      <c r="AQ77" s="8">
        <v>1.289442747269697</v>
      </c>
      <c r="AR77" s="8">
        <v>1.2145970180998473</v>
      </c>
      <c r="AS77" s="8">
        <v>1.1182798545166006</v>
      </c>
      <c r="AT77" s="8">
        <v>1.0118690079600043</v>
      </c>
      <c r="AU77" s="8">
        <v>0.92735391857289984</v>
      </c>
      <c r="AV77" s="8">
        <v>0.85203993358912844</v>
      </c>
      <c r="AW77" s="8">
        <v>0.78141371853610453</v>
      </c>
      <c r="AX77" s="8">
        <v>0.71215050818935355</v>
      </c>
      <c r="AY77" s="8">
        <v>0.63976751031390133</v>
      </c>
      <c r="AZ77" s="8">
        <v>0.57935301921033655</v>
      </c>
      <c r="BA77" s="8">
        <v>0.51777015633046142</v>
      </c>
      <c r="BB77" s="8">
        <v>0.46227963429308566</v>
      </c>
      <c r="BC77" s="8">
        <v>0.41662365700131138</v>
      </c>
      <c r="BD77" s="8">
        <v>0.3684826273910326</v>
      </c>
      <c r="BE77" s="8">
        <v>0.31231838491273906</v>
      </c>
      <c r="BF77" s="8">
        <v>0.26440840470125515</v>
      </c>
      <c r="BG77" s="8">
        <v>0.22336566922537754</v>
      </c>
      <c r="BH77" s="8">
        <v>0.18499252670286145</v>
      </c>
      <c r="BI77" s="8">
        <v>0.14529352253120389</v>
      </c>
      <c r="BJ77" s="8">
        <v>0.11403231346231407</v>
      </c>
      <c r="BK77" s="8">
        <v>8.4082745720639257E-2</v>
      </c>
      <c r="BL77" s="8">
        <v>5.5040209017274674E-2</v>
      </c>
      <c r="BM77" s="8">
        <v>2.7011155792731258E-2</v>
      </c>
      <c r="BN77" s="8">
        <v>0</v>
      </c>
    </row>
    <row r="78" spans="1:66" x14ac:dyDescent="0.3">
      <c r="A78" s="28" t="s">
        <v>7</v>
      </c>
      <c r="B78" s="29" t="s">
        <v>8</v>
      </c>
      <c r="C78" s="29" t="s">
        <v>78</v>
      </c>
      <c r="D78" s="29" t="s">
        <v>79</v>
      </c>
      <c r="E78" s="29" t="s">
        <v>157</v>
      </c>
      <c r="F78" s="29" t="s">
        <v>164</v>
      </c>
      <c r="G78" s="29" t="s">
        <v>165</v>
      </c>
      <c r="H78" s="3">
        <v>2.2094238607019996</v>
      </c>
      <c r="I78" s="3">
        <v>2.1255675791569995</v>
      </c>
      <c r="J78" s="3">
        <v>2.1313433300920002</v>
      </c>
      <c r="K78" s="3">
        <v>2.0829626448749994</v>
      </c>
      <c r="L78" s="3">
        <v>2.1263447156920003</v>
      </c>
      <c r="M78" s="3">
        <v>2.0741052040130001</v>
      </c>
      <c r="N78" s="3">
        <v>1.9895208579130006</v>
      </c>
      <c r="O78" s="3">
        <v>1.9573259657489996</v>
      </c>
      <c r="P78" s="3">
        <v>1.9380225218480009</v>
      </c>
      <c r="Q78" s="3">
        <v>1.9468716770980004</v>
      </c>
      <c r="R78" s="3">
        <v>1.9218897290199999</v>
      </c>
      <c r="S78" s="3">
        <v>1.8816280681150004</v>
      </c>
      <c r="T78" s="3">
        <v>1.7976598519849998</v>
      </c>
      <c r="U78" s="3">
        <v>1.8784724692829999</v>
      </c>
      <c r="V78" s="3">
        <v>1.811826673328</v>
      </c>
      <c r="W78" s="3">
        <v>1.7514185897619996</v>
      </c>
      <c r="X78" s="7">
        <v>3.1541406682680075E-3</v>
      </c>
      <c r="Y78" s="7">
        <v>3.3148389017552331E-3</v>
      </c>
      <c r="Z78" s="7">
        <v>3.267201864889708E-3</v>
      </c>
      <c r="AA78" s="7">
        <v>3.4218496539572272E-3</v>
      </c>
      <c r="AB78" s="7">
        <v>3.4149913306985493E-3</v>
      </c>
      <c r="AC78" s="7">
        <v>3.409916785830761E-3</v>
      </c>
      <c r="AD78" s="7">
        <v>3.5064092960286537E-3</v>
      </c>
      <c r="AE78" s="7">
        <v>3.5623181810394452E-3</v>
      </c>
      <c r="AF78" s="7">
        <v>3.7064896359310993E-3</v>
      </c>
      <c r="AG78" s="7">
        <v>3.7935110424093749E-3</v>
      </c>
      <c r="AH78" s="7">
        <v>3.7921977882727784E-3</v>
      </c>
      <c r="AI78" s="7">
        <v>3.8248023684046791E-3</v>
      </c>
      <c r="AJ78" s="7">
        <v>4.2308527814589065E-3</v>
      </c>
      <c r="AK78" s="7">
        <v>4.2567300237849751E-3</v>
      </c>
      <c r="AL78" s="7">
        <v>4.1090096387318437E-3</v>
      </c>
      <c r="AM78" s="7">
        <v>4.1372452446719705E-3</v>
      </c>
      <c r="AN78" s="8">
        <v>1.7478226346093759</v>
      </c>
      <c r="AO78" s="8">
        <v>1.7019237165962986</v>
      </c>
      <c r="AP78" s="8">
        <v>1.6282276651944383</v>
      </c>
      <c r="AQ78" s="8">
        <v>1.5496630752509843</v>
      </c>
      <c r="AR78" s="8">
        <v>1.4597128521175085</v>
      </c>
      <c r="AS78" s="8">
        <v>1.3439580795741659</v>
      </c>
      <c r="AT78" s="8">
        <v>1.2160726344358521</v>
      </c>
      <c r="AU78" s="8">
        <v>1.1145016933436231</v>
      </c>
      <c r="AV78" s="8">
        <v>1.0239887164576889</v>
      </c>
      <c r="AW78" s="8">
        <v>0.93910954067097629</v>
      </c>
      <c r="AX78" s="8">
        <v>0.85586843533692758</v>
      </c>
      <c r="AY78" s="8">
        <v>0.76887794326500802</v>
      </c>
      <c r="AZ78" s="8">
        <v>0.69627130270534643</v>
      </c>
      <c r="BA78" s="8">
        <v>0.62226050317565895</v>
      </c>
      <c r="BB78" s="8">
        <v>0.55557152981115454</v>
      </c>
      <c r="BC78" s="8">
        <v>0.50070179455274855</v>
      </c>
      <c r="BD78" s="8">
        <v>0.44284550263937855</v>
      </c>
      <c r="BE78" s="8">
        <v>0.37534684641571442</v>
      </c>
      <c r="BF78" s="8">
        <v>0.31776823160171896</v>
      </c>
      <c r="BG78" s="8">
        <v>0.26844272893094534</v>
      </c>
      <c r="BH78" s="8">
        <v>0.22232556539312992</v>
      </c>
      <c r="BI78" s="8">
        <v>0.17461497023928002</v>
      </c>
      <c r="BJ78" s="8">
        <v>0.13704498779194979</v>
      </c>
      <c r="BK78" s="8">
        <v>0.10105134685886066</v>
      </c>
      <c r="BL78" s="8">
        <v>6.61477834116872E-2</v>
      </c>
      <c r="BM78" s="8">
        <v>3.2462232883529799E-2</v>
      </c>
      <c r="BN78" s="8">
        <v>0</v>
      </c>
    </row>
    <row r="79" spans="1:66" x14ac:dyDescent="0.3">
      <c r="A79" s="28" t="s">
        <v>7</v>
      </c>
      <c r="B79" s="29" t="s">
        <v>8</v>
      </c>
      <c r="C79" s="29" t="s">
        <v>78</v>
      </c>
      <c r="D79" s="29" t="s">
        <v>79</v>
      </c>
      <c r="E79" s="29" t="s">
        <v>157</v>
      </c>
      <c r="F79" s="29" t="s">
        <v>166</v>
      </c>
      <c r="G79" s="29" t="s">
        <v>167</v>
      </c>
      <c r="H79" s="3">
        <v>1.9677040990659997</v>
      </c>
      <c r="I79" s="3">
        <v>1.606199553413</v>
      </c>
      <c r="J79" s="3">
        <v>1.6406379852170001</v>
      </c>
      <c r="K79" s="3">
        <v>1.5037188588710002</v>
      </c>
      <c r="L79" s="3">
        <v>1.6112432790450004</v>
      </c>
      <c r="M79" s="3">
        <v>1.5741686182589996</v>
      </c>
      <c r="N79" s="3">
        <v>1.4723589465230007</v>
      </c>
      <c r="O79" s="3">
        <v>1.4731367097400003</v>
      </c>
      <c r="P79" s="3">
        <v>1.4246325848030001</v>
      </c>
      <c r="Q79" s="3">
        <v>1.3872709565890002</v>
      </c>
      <c r="R79" s="3">
        <v>1.3620896618409997</v>
      </c>
      <c r="S79" s="3">
        <v>1.3199501893729999</v>
      </c>
      <c r="T79" s="3">
        <v>1.2798417946249998</v>
      </c>
      <c r="U79" s="3">
        <v>1.3523099786840005</v>
      </c>
      <c r="V79" s="3">
        <v>1.28578329433</v>
      </c>
      <c r="W79" s="3">
        <v>1.2612522232610006</v>
      </c>
      <c r="X79" s="7">
        <v>2.8090651288656615E-3</v>
      </c>
      <c r="Y79" s="7">
        <v>2.5048804920833946E-3</v>
      </c>
      <c r="Z79" s="7">
        <v>2.5149845213715506E-3</v>
      </c>
      <c r="AA79" s="7">
        <v>2.4702794692631059E-3</v>
      </c>
      <c r="AB79" s="7">
        <v>2.5877186276423094E-3</v>
      </c>
      <c r="AC79" s="7">
        <v>2.5879998684462746E-3</v>
      </c>
      <c r="AD79" s="7">
        <v>2.5949429364590069E-3</v>
      </c>
      <c r="AE79" s="7">
        <v>2.6810974646500896E-3</v>
      </c>
      <c r="AF79" s="7">
        <v>2.7246256692347115E-3</v>
      </c>
      <c r="AG79" s="7">
        <v>2.7031199613929574E-3</v>
      </c>
      <c r="AH79" s="7">
        <v>2.687622148694517E-3</v>
      </c>
      <c r="AI79" s="7">
        <v>2.6830746713656594E-3</v>
      </c>
      <c r="AJ79" s="7">
        <v>3.012150608268534E-3</v>
      </c>
      <c r="AK79" s="7">
        <v>3.0644146144581984E-3</v>
      </c>
      <c r="AL79" s="7">
        <v>2.9160051717407871E-3</v>
      </c>
      <c r="AM79" s="7">
        <v>2.9793618690136287E-3</v>
      </c>
      <c r="AN79" s="8">
        <v>1.245916692933001</v>
      </c>
      <c r="AO79" s="8">
        <v>1.2131981395696978</v>
      </c>
      <c r="AP79" s="8">
        <v>1.1606646966295067</v>
      </c>
      <c r="AQ79" s="8">
        <v>1.1046607680009808</v>
      </c>
      <c r="AR79" s="8">
        <v>1.0405407123867034</v>
      </c>
      <c r="AS79" s="8">
        <v>0.95802615939795288</v>
      </c>
      <c r="AT79" s="8">
        <v>0.86686438604295635</v>
      </c>
      <c r="AU79" s="8">
        <v>0.79446062577696974</v>
      </c>
      <c r="AV79" s="8">
        <v>0.72993941716220212</v>
      </c>
      <c r="AW79" s="8">
        <v>0.66943420347460458</v>
      </c>
      <c r="AX79" s="8">
        <v>0.61009667080953289</v>
      </c>
      <c r="AY79" s="8">
        <v>0.54808642786340966</v>
      </c>
      <c r="AZ79" s="8">
        <v>0.49632955980380472</v>
      </c>
      <c r="BA79" s="8">
        <v>0.44357175202317484</v>
      </c>
      <c r="BB79" s="8">
        <v>0.39603322980466038</v>
      </c>
      <c r="BC79" s="8">
        <v>0.35691992520408167</v>
      </c>
      <c r="BD79" s="8">
        <v>0.31567768559766846</v>
      </c>
      <c r="BE79" s="8">
        <v>0.26756198960291766</v>
      </c>
      <c r="BF79" s="8">
        <v>0.22651768915034387</v>
      </c>
      <c r="BG79" s="8">
        <v>0.19135653152031751</v>
      </c>
      <c r="BH79" s="8">
        <v>0.15848240416624146</v>
      </c>
      <c r="BI79" s="8">
        <v>0.12447241610745023</v>
      </c>
      <c r="BJ79" s="8">
        <v>9.7691055483412989E-2</v>
      </c>
      <c r="BK79" s="8">
        <v>7.203337306760263E-2</v>
      </c>
      <c r="BL79" s="8">
        <v>4.7152740742230255E-2</v>
      </c>
      <c r="BM79" s="8">
        <v>2.3140355914035605E-2</v>
      </c>
      <c r="BN79" s="8">
        <v>0</v>
      </c>
    </row>
    <row r="80" spans="1:66" x14ac:dyDescent="0.3">
      <c r="A80" s="28" t="s">
        <v>7</v>
      </c>
      <c r="B80" s="29" t="s">
        <v>8</v>
      </c>
      <c r="C80" s="29" t="s">
        <v>43</v>
      </c>
      <c r="D80" s="29" t="s">
        <v>44</v>
      </c>
      <c r="E80" s="29" t="s">
        <v>168</v>
      </c>
      <c r="F80" s="29" t="s">
        <v>169</v>
      </c>
      <c r="G80" s="29" t="s">
        <v>170</v>
      </c>
      <c r="H80" s="3">
        <v>1.1049523984369998</v>
      </c>
      <c r="I80" s="3">
        <v>1.0140958793799999</v>
      </c>
      <c r="J80" s="3">
        <v>1.0944492392729999</v>
      </c>
      <c r="K80" s="3">
        <v>1.02702809853</v>
      </c>
      <c r="L80" s="3">
        <v>1.0940799059790001</v>
      </c>
      <c r="M80" s="3">
        <v>1.0970011474830001</v>
      </c>
      <c r="N80" s="3">
        <v>0.96492521731599978</v>
      </c>
      <c r="O80" s="3">
        <v>0.91143682695999995</v>
      </c>
      <c r="P80" s="3">
        <v>0.8776864277930001</v>
      </c>
      <c r="Q80" s="3">
        <v>0.86155102956400009</v>
      </c>
      <c r="R80" s="3">
        <v>0.84912648442499961</v>
      </c>
      <c r="S80" s="3">
        <v>0.79876274507599976</v>
      </c>
      <c r="T80" s="3">
        <v>0.72591460502000027</v>
      </c>
      <c r="U80" s="3">
        <v>0.77067507253800016</v>
      </c>
      <c r="V80" s="3">
        <v>0.72133392370599991</v>
      </c>
      <c r="W80" s="3">
        <v>0.66956783651900009</v>
      </c>
      <c r="X80" s="7">
        <v>1.5774136227998698E-3</v>
      </c>
      <c r="Y80" s="7">
        <v>1.5814902824269192E-3</v>
      </c>
      <c r="Z80" s="7">
        <v>1.6777149627157991E-3</v>
      </c>
      <c r="AA80" s="7">
        <v>1.6871813578635388E-3</v>
      </c>
      <c r="AB80" s="7">
        <v>1.7571343754551254E-3</v>
      </c>
      <c r="AC80" s="7">
        <v>1.8035163402706754E-3</v>
      </c>
      <c r="AD80" s="7">
        <v>1.7006219052754679E-3</v>
      </c>
      <c r="AE80" s="7">
        <v>1.6588080045758062E-3</v>
      </c>
      <c r="AF80" s="7">
        <v>1.6785850585008255E-3</v>
      </c>
      <c r="AG80" s="7">
        <v>1.6787461560496483E-3</v>
      </c>
      <c r="AH80" s="7">
        <v>1.6754632316195775E-3</v>
      </c>
      <c r="AI80" s="7">
        <v>1.6236522461214617E-3</v>
      </c>
      <c r="AJ80" s="7">
        <v>1.7084643807109617E-3</v>
      </c>
      <c r="AK80" s="7">
        <v>1.7463954215455361E-3</v>
      </c>
      <c r="AL80" s="7">
        <v>1.6359004362199491E-3</v>
      </c>
      <c r="AM80" s="7">
        <v>1.5816700609532588E-3</v>
      </c>
      <c r="AN80" s="8">
        <v>0.70530350312388645</v>
      </c>
      <c r="AO80" s="8">
        <v>0.68678179101008574</v>
      </c>
      <c r="AP80" s="8">
        <v>0.65704302793945724</v>
      </c>
      <c r="AQ80" s="8">
        <v>0.62533965059934526</v>
      </c>
      <c r="AR80" s="8">
        <v>0.58904179850235905</v>
      </c>
      <c r="AS80" s="8">
        <v>0.54233096814606585</v>
      </c>
      <c r="AT80" s="8">
        <v>0.49072501530590878</v>
      </c>
      <c r="AU80" s="8">
        <v>0.44973782407185686</v>
      </c>
      <c r="AV80" s="8">
        <v>0.41321288246066856</v>
      </c>
      <c r="AW80" s="8">
        <v>0.37896136354838716</v>
      </c>
      <c r="AX80" s="8">
        <v>0.34537085955017666</v>
      </c>
      <c r="AY80" s="8">
        <v>0.31026735557792845</v>
      </c>
      <c r="AZ80" s="8">
        <v>0.28096820535366612</v>
      </c>
      <c r="BA80" s="8">
        <v>0.25110243113627556</v>
      </c>
      <c r="BB80" s="8">
        <v>0.22419125284945091</v>
      </c>
      <c r="BC80" s="8">
        <v>0.20204952306124327</v>
      </c>
      <c r="BD80" s="8">
        <v>0.17870262014544602</v>
      </c>
      <c r="BE80" s="8">
        <v>0.15146470838711421</v>
      </c>
      <c r="BF80" s="8">
        <v>0.12822985724765176</v>
      </c>
      <c r="BG80" s="8">
        <v>0.1083254063393258</v>
      </c>
      <c r="BH80" s="8">
        <v>8.9715625030121149E-2</v>
      </c>
      <c r="BI80" s="8">
        <v>7.0462842034976783E-2</v>
      </c>
      <c r="BJ80" s="8">
        <v>5.5302127379094616E-2</v>
      </c>
      <c r="BK80" s="8">
        <v>4.0777517995051055E-2</v>
      </c>
      <c r="BL80" s="8">
        <v>2.6692790469880791E-2</v>
      </c>
      <c r="BM80" s="8">
        <v>1.3099570928198901E-2</v>
      </c>
      <c r="BN80" s="8">
        <v>0</v>
      </c>
    </row>
    <row r="81" spans="1:66" x14ac:dyDescent="0.3">
      <c r="A81" s="26" t="s">
        <v>7</v>
      </c>
      <c r="B81" s="27" t="s">
        <v>8</v>
      </c>
      <c r="C81" s="27" t="s">
        <v>43</v>
      </c>
      <c r="D81" s="27" t="s">
        <v>44</v>
      </c>
      <c r="E81" s="27" t="s">
        <v>168</v>
      </c>
      <c r="F81" s="27" t="s">
        <v>171</v>
      </c>
      <c r="G81" s="27" t="s">
        <v>172</v>
      </c>
      <c r="H81" s="3">
        <v>1.1879232305280001</v>
      </c>
      <c r="I81" s="3">
        <v>0.98269414069700012</v>
      </c>
      <c r="J81" s="3">
        <v>1.1266639574069999</v>
      </c>
      <c r="K81" s="3">
        <v>1.0643770582730001</v>
      </c>
      <c r="L81" s="3">
        <v>1.1000063576799994</v>
      </c>
      <c r="M81" s="3">
        <v>1.0996401436030006</v>
      </c>
      <c r="N81" s="3">
        <v>1.0085284611549996</v>
      </c>
      <c r="O81" s="3">
        <v>0.99698061358400014</v>
      </c>
      <c r="P81" s="3">
        <v>0.9071411187359999</v>
      </c>
      <c r="Q81" s="3">
        <v>1.0090428111180003</v>
      </c>
      <c r="R81" s="3">
        <v>1.0380222314619998</v>
      </c>
      <c r="S81" s="3">
        <v>1.00677470739</v>
      </c>
      <c r="T81" s="3">
        <v>0.90952573857599994</v>
      </c>
      <c r="U81" s="3">
        <v>1.0116729450429995</v>
      </c>
      <c r="V81" s="3">
        <v>0.9939082917250005</v>
      </c>
      <c r="W81" s="3">
        <v>0.94377468555200006</v>
      </c>
      <c r="X81" s="7">
        <v>1.6958615496250604E-3</v>
      </c>
      <c r="Y81" s="7">
        <v>1.5325190307057942E-3</v>
      </c>
      <c r="Z81" s="7">
        <v>1.7270978967922897E-3</v>
      </c>
      <c r="AA81" s="7">
        <v>1.748537486974494E-3</v>
      </c>
      <c r="AB81" s="7">
        <v>1.7666524846456806E-3</v>
      </c>
      <c r="AC81" s="7">
        <v>1.8078549616433622E-3</v>
      </c>
      <c r="AD81" s="7">
        <v>1.7774699659157845E-3</v>
      </c>
      <c r="AE81" s="7">
        <v>1.8144970373164635E-3</v>
      </c>
      <c r="AF81" s="7">
        <v>1.7349174826491683E-3</v>
      </c>
      <c r="AG81" s="7">
        <v>1.9661362848247183E-3</v>
      </c>
      <c r="AH81" s="7">
        <v>2.0481849457280729E-3</v>
      </c>
      <c r="AI81" s="7">
        <v>2.0464800406239762E-3</v>
      </c>
      <c r="AJ81" s="7">
        <v>2.1405993445387608E-3</v>
      </c>
      <c r="AK81" s="7">
        <v>2.2925108937365654E-3</v>
      </c>
      <c r="AL81" s="7">
        <v>2.2540670202255016E-3</v>
      </c>
      <c r="AM81" s="7">
        <v>2.2294084079422707E-3</v>
      </c>
      <c r="AN81" s="8">
        <v>0.93204094893176415</v>
      </c>
      <c r="AO81" s="8">
        <v>0.90756496935995201</v>
      </c>
      <c r="AP81" s="8">
        <v>0.86826593734091362</v>
      </c>
      <c r="AQ81" s="8">
        <v>0.82637071667414552</v>
      </c>
      <c r="AR81" s="8">
        <v>0.77840401246408952</v>
      </c>
      <c r="AS81" s="8">
        <v>0.71667681777720438</v>
      </c>
      <c r="AT81" s="8">
        <v>0.64848084109109505</v>
      </c>
      <c r="AU81" s="8">
        <v>0.59431729243064935</v>
      </c>
      <c r="AV81" s="8">
        <v>0.54605049510412362</v>
      </c>
      <c r="AW81" s="8">
        <v>0.50078796904553746</v>
      </c>
      <c r="AX81" s="8">
        <v>0.4563989576725298</v>
      </c>
      <c r="AY81" s="8">
        <v>0.41001055465423764</v>
      </c>
      <c r="AZ81" s="8">
        <v>0.37129246002268557</v>
      </c>
      <c r="BA81" s="8">
        <v>0.33182558594809436</v>
      </c>
      <c r="BB81" s="8">
        <v>0.29626313653981712</v>
      </c>
      <c r="BC81" s="8">
        <v>0.2670033941007286</v>
      </c>
      <c r="BD81" s="8">
        <v>0.23615104549920005</v>
      </c>
      <c r="BE81" s="8">
        <v>0.20015682597567097</v>
      </c>
      <c r="BF81" s="8">
        <v>0.1694525509956146</v>
      </c>
      <c r="BG81" s="8">
        <v>0.14314931667110958</v>
      </c>
      <c r="BH81" s="8">
        <v>0.1185569558590337</v>
      </c>
      <c r="BI81" s="8">
        <v>9.3114884392078615E-2</v>
      </c>
      <c r="BJ81" s="8">
        <v>7.3080378946172572E-2</v>
      </c>
      <c r="BK81" s="8">
        <v>5.3886470716300511E-2</v>
      </c>
      <c r="BL81" s="8">
        <v>3.5273855367218401E-2</v>
      </c>
      <c r="BM81" s="8">
        <v>1.7310755532108684E-2</v>
      </c>
      <c r="BN81" s="8">
        <v>0</v>
      </c>
    </row>
    <row r="82" spans="1:66" x14ac:dyDescent="0.3">
      <c r="A82" s="28" t="s">
        <v>7</v>
      </c>
      <c r="B82" s="29" t="s">
        <v>8</v>
      </c>
      <c r="C82" s="29" t="s">
        <v>43</v>
      </c>
      <c r="D82" s="29" t="s">
        <v>44</v>
      </c>
      <c r="E82" s="29" t="s">
        <v>168</v>
      </c>
      <c r="F82" s="29" t="s">
        <v>173</v>
      </c>
      <c r="G82" s="29" t="s">
        <v>174</v>
      </c>
      <c r="H82" s="3">
        <v>0.74032578940600002</v>
      </c>
      <c r="I82" s="3">
        <v>0.73715745073900019</v>
      </c>
      <c r="J82" s="3">
        <v>0.75705962354399992</v>
      </c>
      <c r="K82" s="3">
        <v>0.70885087408300018</v>
      </c>
      <c r="L82" s="3">
        <v>0.76747167109200032</v>
      </c>
      <c r="M82" s="3">
        <v>0.70916024458100013</v>
      </c>
      <c r="N82" s="3">
        <v>0.62820811655700015</v>
      </c>
      <c r="O82" s="3">
        <v>0.60896239726099999</v>
      </c>
      <c r="P82" s="3">
        <v>0.55290507633099995</v>
      </c>
      <c r="Q82" s="3">
        <v>0.5277460463660002</v>
      </c>
      <c r="R82" s="3">
        <v>0.53958787316699985</v>
      </c>
      <c r="S82" s="3">
        <v>0.53691251110900007</v>
      </c>
      <c r="T82" s="3">
        <v>0.51770658646799983</v>
      </c>
      <c r="U82" s="3">
        <v>0.51766126844799998</v>
      </c>
      <c r="V82" s="3">
        <v>0.49428042124400012</v>
      </c>
      <c r="W82" s="3">
        <v>0.55158335932299996</v>
      </c>
      <c r="X82" s="7">
        <v>1.0568780946319432E-3</v>
      </c>
      <c r="Y82" s="7">
        <v>1.149602684191048E-3</v>
      </c>
      <c r="Z82" s="7">
        <v>1.160520024602929E-3</v>
      </c>
      <c r="AA82" s="7">
        <v>1.1644861342838693E-3</v>
      </c>
      <c r="AB82" s="7">
        <v>1.2325889983849385E-3</v>
      </c>
      <c r="AC82" s="7">
        <v>1.1658894723188995E-3</v>
      </c>
      <c r="AD82" s="7">
        <v>1.1071785304361164E-3</v>
      </c>
      <c r="AE82" s="7">
        <v>1.1083068723824465E-3</v>
      </c>
      <c r="AF82" s="7">
        <v>1.0574371102356436E-3</v>
      </c>
      <c r="AG82" s="7">
        <v>1.0283217317442828E-3</v>
      </c>
      <c r="AH82" s="7">
        <v>1.0646937273795147E-3</v>
      </c>
      <c r="AI82" s="7">
        <v>1.0913869105774294E-3</v>
      </c>
      <c r="AJ82" s="7">
        <v>1.2184398227056861E-3</v>
      </c>
      <c r="AK82" s="7">
        <v>1.1730511357423796E-3</v>
      </c>
      <c r="AL82" s="7">
        <v>1.1209698173818387E-3</v>
      </c>
      <c r="AM82" s="7">
        <v>1.3029641478850458E-3</v>
      </c>
      <c r="AN82" s="8">
        <v>0.50217618449977253</v>
      </c>
      <c r="AO82" s="8">
        <v>0.48898872310405345</v>
      </c>
      <c r="AP82" s="8">
        <v>0.46781471999134266</v>
      </c>
      <c r="AQ82" s="8">
        <v>0.44524191126729823</v>
      </c>
      <c r="AR82" s="8">
        <v>0.41939783592828794</v>
      </c>
      <c r="AS82" s="8">
        <v>0.3861397187358383</v>
      </c>
      <c r="AT82" s="8">
        <v>0.34939627370832477</v>
      </c>
      <c r="AU82" s="8">
        <v>0.32021338830351009</v>
      </c>
      <c r="AV82" s="8">
        <v>0.29420762520132154</v>
      </c>
      <c r="AW82" s="8">
        <v>0.26982053935174216</v>
      </c>
      <c r="AX82" s="8">
        <v>0.24590409620558815</v>
      </c>
      <c r="AY82" s="8">
        <v>0.22091039688426234</v>
      </c>
      <c r="AZ82" s="8">
        <v>0.20004939817443268</v>
      </c>
      <c r="BA82" s="8">
        <v>0.17878496310897055</v>
      </c>
      <c r="BB82" s="8">
        <v>0.15962420072424585</v>
      </c>
      <c r="BC82" s="8">
        <v>0.14385928628100364</v>
      </c>
      <c r="BD82" s="8">
        <v>0.12723628841666113</v>
      </c>
      <c r="BE82" s="8">
        <v>0.10784289175840295</v>
      </c>
      <c r="BF82" s="8">
        <v>9.1299674773152886E-2</v>
      </c>
      <c r="BG82" s="8">
        <v>7.7127703178747745E-2</v>
      </c>
      <c r="BH82" s="8">
        <v>6.3877536504628657E-2</v>
      </c>
      <c r="BI82" s="8">
        <v>5.0169552547819254E-2</v>
      </c>
      <c r="BJ82" s="8">
        <v>3.9375121772330247E-2</v>
      </c>
      <c r="BK82" s="8">
        <v>2.9033598031808841E-2</v>
      </c>
      <c r="BL82" s="8">
        <v>1.9005270231108054E-2</v>
      </c>
      <c r="BM82" s="8">
        <v>9.32689617756172E-3</v>
      </c>
      <c r="BN82" s="8">
        <v>0</v>
      </c>
    </row>
    <row r="83" spans="1:66" x14ac:dyDescent="0.3">
      <c r="A83" s="26" t="s">
        <v>7</v>
      </c>
      <c r="B83" s="27" t="s">
        <v>8</v>
      </c>
      <c r="C83" s="27" t="s">
        <v>43</v>
      </c>
      <c r="D83" s="27" t="s">
        <v>44</v>
      </c>
      <c r="E83" s="27" t="s">
        <v>168</v>
      </c>
      <c r="F83" s="27" t="s">
        <v>175</v>
      </c>
      <c r="G83" s="27" t="s">
        <v>176</v>
      </c>
      <c r="H83" s="3">
        <v>1.074227669436</v>
      </c>
      <c r="I83" s="3">
        <v>0.96740948600999999</v>
      </c>
      <c r="J83" s="3">
        <v>1.002316508374</v>
      </c>
      <c r="K83" s="3">
        <v>0.95232584221399985</v>
      </c>
      <c r="L83" s="3">
        <v>0.95468437451500054</v>
      </c>
      <c r="M83" s="3">
        <v>0.95380449610899964</v>
      </c>
      <c r="N83" s="3">
        <v>0.91400761549099996</v>
      </c>
      <c r="O83" s="3">
        <v>0.90205376971000062</v>
      </c>
      <c r="P83" s="3">
        <v>0.86882917969300011</v>
      </c>
      <c r="Q83" s="3">
        <v>0.85238513527900017</v>
      </c>
      <c r="R83" s="3">
        <v>0.83559460611600012</v>
      </c>
      <c r="S83" s="3">
        <v>0.79978509231900019</v>
      </c>
      <c r="T83" s="3">
        <v>0.74131781788100004</v>
      </c>
      <c r="U83" s="3">
        <v>0.77882491797799958</v>
      </c>
      <c r="V83" s="3">
        <v>0.75924823589400003</v>
      </c>
      <c r="W83" s="3">
        <v>0.71760562701599973</v>
      </c>
      <c r="X83" s="7">
        <v>1.5335514562924547E-3</v>
      </c>
      <c r="Y83" s="7">
        <v>1.5086824947832536E-3</v>
      </c>
      <c r="Z83" s="7">
        <v>1.5364818605869176E-3</v>
      </c>
      <c r="AA83" s="7">
        <v>1.5644619751834577E-3</v>
      </c>
      <c r="AB83" s="7">
        <v>1.5332597948310924E-3</v>
      </c>
      <c r="AC83" s="7">
        <v>1.5680949815805693E-3</v>
      </c>
      <c r="AD83" s="7">
        <v>1.6108827343285744E-3</v>
      </c>
      <c r="AE83" s="7">
        <v>1.6417309126553422E-3</v>
      </c>
      <c r="AF83" s="7">
        <v>1.661645472961739E-3</v>
      </c>
      <c r="AG83" s="7">
        <v>1.660886262358281E-3</v>
      </c>
      <c r="AH83" s="7">
        <v>1.6487626575857433E-3</v>
      </c>
      <c r="AI83" s="7">
        <v>1.6257303805958677E-3</v>
      </c>
      <c r="AJ83" s="7">
        <v>1.7447163590284418E-3</v>
      </c>
      <c r="AK83" s="7">
        <v>1.7648634546633673E-3</v>
      </c>
      <c r="AL83" s="7">
        <v>1.7218856336562037E-3</v>
      </c>
      <c r="AM83" s="7">
        <v>1.6951461434043806E-3</v>
      </c>
      <c r="AN83" s="8">
        <v>0.72708977028441868</v>
      </c>
      <c r="AO83" s="8">
        <v>0.70799593713819076</v>
      </c>
      <c r="AP83" s="8">
        <v>0.6773385672062453</v>
      </c>
      <c r="AQ83" s="8">
        <v>0.64465589762447617</v>
      </c>
      <c r="AR83" s="8">
        <v>0.60723683359583802</v>
      </c>
      <c r="AS83" s="8">
        <v>0.55908314264843018</v>
      </c>
      <c r="AT83" s="8">
        <v>0.50588312275675595</v>
      </c>
      <c r="AU83" s="8">
        <v>0.46362986961541186</v>
      </c>
      <c r="AV83" s="8">
        <v>0.42597670145715588</v>
      </c>
      <c r="AW83" s="8">
        <v>0.39066718022619618</v>
      </c>
      <c r="AX83" s="8">
        <v>0.35603909213699414</v>
      </c>
      <c r="AY83" s="8">
        <v>0.3198512687016738</v>
      </c>
      <c r="AZ83" s="8">
        <v>0.2896470909090878</v>
      </c>
      <c r="BA83" s="8">
        <v>0.25885878655655076</v>
      </c>
      <c r="BB83" s="8">
        <v>0.2311163432651363</v>
      </c>
      <c r="BC83" s="8">
        <v>0.20829067296277318</v>
      </c>
      <c r="BD83" s="8">
        <v>0.18422260268846757</v>
      </c>
      <c r="BE83" s="8">
        <v>0.15614333338712949</v>
      </c>
      <c r="BF83" s="8">
        <v>0.1321907760798719</v>
      </c>
      <c r="BG83" s="8">
        <v>0.11167149243180792</v>
      </c>
      <c r="BH83" s="8">
        <v>9.2486869702412294E-2</v>
      </c>
      <c r="BI83" s="8">
        <v>7.2639383473754704E-2</v>
      </c>
      <c r="BJ83" s="8">
        <v>5.7010366337628626E-2</v>
      </c>
      <c r="BK83" s="8">
        <v>4.2037103261888364E-2</v>
      </c>
      <c r="BL83" s="8">
        <v>2.7517309647598222E-2</v>
      </c>
      <c r="BM83" s="8">
        <v>1.3504206309514953E-2</v>
      </c>
      <c r="BN83" s="8">
        <v>0</v>
      </c>
    </row>
    <row r="84" spans="1:66" x14ac:dyDescent="0.3">
      <c r="A84" s="26" t="s">
        <v>7</v>
      </c>
      <c r="B84" s="27" t="s">
        <v>8</v>
      </c>
      <c r="C84" s="27" t="s">
        <v>43</v>
      </c>
      <c r="D84" s="27" t="s">
        <v>44</v>
      </c>
      <c r="E84" s="27" t="s">
        <v>168</v>
      </c>
      <c r="F84" s="27" t="s">
        <v>177</v>
      </c>
      <c r="G84" s="27" t="s">
        <v>178</v>
      </c>
      <c r="H84" s="3">
        <v>0.88980198568900004</v>
      </c>
      <c r="I84" s="3">
        <v>0.8598234721339999</v>
      </c>
      <c r="J84" s="3">
        <v>0.89680860578199983</v>
      </c>
      <c r="K84" s="3">
        <v>0.80074715445499978</v>
      </c>
      <c r="L84" s="3">
        <v>0.82566499105000024</v>
      </c>
      <c r="M84" s="3">
        <v>0.83220209182600002</v>
      </c>
      <c r="N84" s="3">
        <v>0.75660096596800031</v>
      </c>
      <c r="O84" s="3">
        <v>0.80914851741700022</v>
      </c>
      <c r="P84" s="3">
        <v>0.73311079749000019</v>
      </c>
      <c r="Q84" s="3">
        <v>0.68730246227799996</v>
      </c>
      <c r="R84" s="3">
        <v>0.67604649089900004</v>
      </c>
      <c r="S84" s="3">
        <v>0.64290541700299997</v>
      </c>
      <c r="T84" s="3">
        <v>0.58392492172300003</v>
      </c>
      <c r="U84" s="3">
        <v>0.60591880654500008</v>
      </c>
      <c r="V84" s="3">
        <v>0.56396948670899993</v>
      </c>
      <c r="W84" s="3">
        <v>0.53978924571300002</v>
      </c>
      <c r="X84" s="7">
        <v>1.2702680910106469E-3</v>
      </c>
      <c r="Y84" s="7">
        <v>1.3409012830363266E-3</v>
      </c>
      <c r="Z84" s="7">
        <v>1.374745545633707E-3</v>
      </c>
      <c r="AA84" s="7">
        <v>1.3154515181156826E-3</v>
      </c>
      <c r="AB84" s="7">
        <v>1.3260497066579439E-3</v>
      </c>
      <c r="AC84" s="7">
        <v>1.3681754795419544E-3</v>
      </c>
      <c r="AD84" s="7">
        <v>1.3334631048992328E-3</v>
      </c>
      <c r="AE84" s="7">
        <v>1.4726440690999991E-3</v>
      </c>
      <c r="AF84" s="7">
        <v>1.4020825569636924E-3</v>
      </c>
      <c r="AG84" s="7">
        <v>1.3392199962624972E-3</v>
      </c>
      <c r="AH84" s="7">
        <v>1.3339485449376071E-3</v>
      </c>
      <c r="AI84" s="7">
        <v>1.306839647686944E-3</v>
      </c>
      <c r="AJ84" s="7">
        <v>1.3742868966601051E-3</v>
      </c>
      <c r="AK84" s="7">
        <v>1.373047951445643E-3</v>
      </c>
      <c r="AL84" s="7">
        <v>1.2790164152851138E-3</v>
      </c>
      <c r="AM84" s="7">
        <v>1.2751037947214287E-3</v>
      </c>
      <c r="AN84" s="8">
        <v>0.56181376934040383</v>
      </c>
      <c r="AO84" s="8">
        <v>0.5470601875827581</v>
      </c>
      <c r="AP84" s="8">
        <v>0.52337159607253514</v>
      </c>
      <c r="AQ84" s="8">
        <v>0.49811807918883844</v>
      </c>
      <c r="AR84" s="8">
        <v>0.46920480566156042</v>
      </c>
      <c r="AS84" s="8">
        <v>0.43199701134995366</v>
      </c>
      <c r="AT84" s="8">
        <v>0.39088997763025995</v>
      </c>
      <c r="AU84" s="8">
        <v>0.35824138266385447</v>
      </c>
      <c r="AV84" s="8">
        <v>0.32914721961116439</v>
      </c>
      <c r="AW84" s="8">
        <v>0.30186396515331304</v>
      </c>
      <c r="AX84" s="8">
        <v>0.27510724612144438</v>
      </c>
      <c r="AY84" s="8">
        <v>0.24714533781338299</v>
      </c>
      <c r="AZ84" s="8">
        <v>0.22380692257362164</v>
      </c>
      <c r="BA84" s="8">
        <v>0.20001715956659685</v>
      </c>
      <c r="BB84" s="8">
        <v>0.17858089781013578</v>
      </c>
      <c r="BC84" s="8">
        <v>0.1609437690890487</v>
      </c>
      <c r="BD84" s="8">
        <v>0.14234665242728078</v>
      </c>
      <c r="BE84" s="8">
        <v>0.12065012914881663</v>
      </c>
      <c r="BF84" s="8">
        <v>0.10214226800689956</v>
      </c>
      <c r="BG84" s="8">
        <v>8.6287257303098455E-2</v>
      </c>
      <c r="BH84" s="8">
        <v>7.1463523495429573E-2</v>
      </c>
      <c r="BI84" s="8">
        <v>5.6127602807545252E-2</v>
      </c>
      <c r="BJ84" s="8">
        <v>4.4051243893984939E-2</v>
      </c>
      <c r="BK84" s="8">
        <v>3.2481578480295384E-2</v>
      </c>
      <c r="BL84" s="8">
        <v>2.1262303620606323E-2</v>
      </c>
      <c r="BM84" s="8">
        <v>1.0434542416586718E-2</v>
      </c>
      <c r="BN84" s="8">
        <v>0</v>
      </c>
    </row>
    <row r="85" spans="1:66" x14ac:dyDescent="0.3">
      <c r="A85" s="28" t="s">
        <v>7</v>
      </c>
      <c r="B85" s="29" t="s">
        <v>8</v>
      </c>
      <c r="C85" s="29" t="s">
        <v>43</v>
      </c>
      <c r="D85" s="29" t="s">
        <v>44</v>
      </c>
      <c r="E85" s="29" t="s">
        <v>168</v>
      </c>
      <c r="F85" s="29" t="s">
        <v>179</v>
      </c>
      <c r="G85" s="29" t="s">
        <v>180</v>
      </c>
      <c r="H85" s="3">
        <v>3.2348733594589998</v>
      </c>
      <c r="I85" s="3">
        <v>2.8812072275800005</v>
      </c>
      <c r="J85" s="3">
        <v>3.0566676844990019</v>
      </c>
      <c r="K85" s="3">
        <v>3.0841807253879989</v>
      </c>
      <c r="L85" s="3">
        <v>2.9647882403080006</v>
      </c>
      <c r="M85" s="3">
        <v>3.0566003014900001</v>
      </c>
      <c r="N85" s="3">
        <v>3.1791009647750013</v>
      </c>
      <c r="O85" s="3">
        <v>3.2480616296449996</v>
      </c>
      <c r="P85" s="3">
        <v>3.0750490156119987</v>
      </c>
      <c r="Q85" s="3">
        <v>3.0597684952290005</v>
      </c>
      <c r="R85" s="3">
        <v>3.1286333230800007</v>
      </c>
      <c r="S85" s="3">
        <v>3.1520716807080005</v>
      </c>
      <c r="T85" s="3">
        <v>2.952323657562002</v>
      </c>
      <c r="U85" s="3">
        <v>3.264709126067999</v>
      </c>
      <c r="V85" s="3">
        <v>3.1737230271720001</v>
      </c>
      <c r="W85" s="3">
        <v>2.9633872196630011</v>
      </c>
      <c r="X85" s="7">
        <v>4.6180571330140833E-3</v>
      </c>
      <c r="Y85" s="7">
        <v>4.4932647146360563E-3</v>
      </c>
      <c r="Z85" s="7">
        <v>4.6856600802612893E-3</v>
      </c>
      <c r="AA85" s="7">
        <v>5.0666308269507188E-3</v>
      </c>
      <c r="AB85" s="7">
        <v>4.7615638533537704E-3</v>
      </c>
      <c r="AC85" s="7">
        <v>5.0251803309977073E-3</v>
      </c>
      <c r="AD85" s="7">
        <v>5.6029717565233891E-3</v>
      </c>
      <c r="AE85" s="7">
        <v>5.9114471472273755E-3</v>
      </c>
      <c r="AF85" s="7">
        <v>5.8810654560803493E-3</v>
      </c>
      <c r="AG85" s="7">
        <v>5.9620085444816156E-3</v>
      </c>
      <c r="AH85" s="7">
        <v>6.1732971402840694E-3</v>
      </c>
      <c r="AI85" s="7">
        <v>6.4072445740198441E-3</v>
      </c>
      <c r="AJ85" s="7">
        <v>6.948392792201801E-3</v>
      </c>
      <c r="AK85" s="7">
        <v>7.3980245029424581E-3</v>
      </c>
      <c r="AL85" s="7">
        <v>7.1976302707594218E-3</v>
      </c>
      <c r="AM85" s="7">
        <v>7.0001881642346225E-3</v>
      </c>
      <c r="AN85" s="8">
        <v>2.9714508459306193</v>
      </c>
      <c r="AO85" s="8">
        <v>2.8934186840529699</v>
      </c>
      <c r="AP85" s="8">
        <v>2.7681289721888449</v>
      </c>
      <c r="AQ85" s="8">
        <v>2.6345623203873347</v>
      </c>
      <c r="AR85" s="8">
        <v>2.4816390996159376</v>
      </c>
      <c r="AS85" s="8">
        <v>2.2848458953264799</v>
      </c>
      <c r="AT85" s="8">
        <v>2.0674294901296304</v>
      </c>
      <c r="AU85" s="8">
        <v>1.8947500357879001</v>
      </c>
      <c r="AV85" s="8">
        <v>1.7408700845790537</v>
      </c>
      <c r="AW85" s="8">
        <v>1.5965680863676113</v>
      </c>
      <c r="AX85" s="8">
        <v>1.4550509507251042</v>
      </c>
      <c r="AY85" s="8">
        <v>1.3071595307740198</v>
      </c>
      <c r="AZ85" s="8">
        <v>1.1837219123114322</v>
      </c>
      <c r="BA85" s="8">
        <v>1.0578971011917149</v>
      </c>
      <c r="BB85" s="8">
        <v>0.94452003283575503</v>
      </c>
      <c r="BC85" s="8">
        <v>0.85123669960668369</v>
      </c>
      <c r="BD85" s="8">
        <v>0.75287595970997556</v>
      </c>
      <c r="BE85" s="8">
        <v>0.63812235990903665</v>
      </c>
      <c r="BF85" s="8">
        <v>0.54023369528787057</v>
      </c>
      <c r="BG85" s="8">
        <v>0.45637604077833266</v>
      </c>
      <c r="BH85" s="8">
        <v>0.37797284248299279</v>
      </c>
      <c r="BI85" s="8">
        <v>0.29686067153239465</v>
      </c>
      <c r="BJ85" s="8">
        <v>0.23298842619460156</v>
      </c>
      <c r="BK85" s="8">
        <v>0.17179609884918196</v>
      </c>
      <c r="BL85" s="8">
        <v>0.11245699825773324</v>
      </c>
      <c r="BM85" s="8">
        <v>5.5188625809345575E-2</v>
      </c>
      <c r="BN85" s="8">
        <v>0</v>
      </c>
    </row>
    <row r="86" spans="1:66" x14ac:dyDescent="0.3">
      <c r="A86" s="26" t="s">
        <v>7</v>
      </c>
      <c r="B86" s="27" t="s">
        <v>8</v>
      </c>
      <c r="C86" s="27" t="s">
        <v>43</v>
      </c>
      <c r="D86" s="27" t="s">
        <v>44</v>
      </c>
      <c r="E86" s="27" t="s">
        <v>168</v>
      </c>
      <c r="F86" s="27" t="s">
        <v>181</v>
      </c>
      <c r="G86" s="27" t="s">
        <v>182</v>
      </c>
      <c r="H86" s="3">
        <v>0.85430208474300029</v>
      </c>
      <c r="I86" s="3">
        <v>0.78622387871699961</v>
      </c>
      <c r="J86" s="3">
        <v>0.83997947076699997</v>
      </c>
      <c r="K86" s="3">
        <v>0.77696629097100023</v>
      </c>
      <c r="L86" s="3">
        <v>0.78219239466000001</v>
      </c>
      <c r="M86" s="3">
        <v>0.77666881659700016</v>
      </c>
      <c r="N86" s="3">
        <v>0.71568838522499989</v>
      </c>
      <c r="O86" s="3">
        <v>0.70087996934399988</v>
      </c>
      <c r="P86" s="3">
        <v>0.65796534314799993</v>
      </c>
      <c r="Q86" s="3">
        <v>0.62953221799399972</v>
      </c>
      <c r="R86" s="3">
        <v>0.62901771071099988</v>
      </c>
      <c r="S86" s="3">
        <v>0.60631892986299996</v>
      </c>
      <c r="T86" s="3">
        <v>0.54435630910200006</v>
      </c>
      <c r="U86" s="3">
        <v>0.59377321070299993</v>
      </c>
      <c r="V86" s="3">
        <v>0.58172525550400001</v>
      </c>
      <c r="W86" s="3">
        <v>0.55728700513700036</v>
      </c>
      <c r="X86" s="7">
        <v>1.2195889600005894E-3</v>
      </c>
      <c r="Y86" s="7">
        <v>1.2261221540147973E-3</v>
      </c>
      <c r="Z86" s="7">
        <v>1.2876304134634893E-3</v>
      </c>
      <c r="AA86" s="7">
        <v>1.2763847880023294E-3</v>
      </c>
      <c r="AB86" s="7">
        <v>1.2562310461654972E-3</v>
      </c>
      <c r="AC86" s="7">
        <v>1.276876423443381E-3</v>
      </c>
      <c r="AD86" s="7">
        <v>1.2613571740309009E-3</v>
      </c>
      <c r="AE86" s="7">
        <v>1.2755961455633573E-3</v>
      </c>
      <c r="AF86" s="7">
        <v>1.2583660394485249E-3</v>
      </c>
      <c r="AG86" s="7">
        <v>1.2266537382024337E-3</v>
      </c>
      <c r="AH86" s="7">
        <v>1.241153191738524E-3</v>
      </c>
      <c r="AI86" s="7">
        <v>1.2324699648383745E-3</v>
      </c>
      <c r="AJ86" s="7">
        <v>1.2811608391464033E-3</v>
      </c>
      <c r="AK86" s="7">
        <v>1.3455253109370315E-3</v>
      </c>
      <c r="AL86" s="7">
        <v>1.3192844090152962E-3</v>
      </c>
      <c r="AM86" s="7">
        <v>1.3164374441371274E-3</v>
      </c>
      <c r="AN86" s="8">
        <v>0.5521714807070508</v>
      </c>
      <c r="AO86" s="8">
        <v>0.53767111149321645</v>
      </c>
      <c r="AP86" s="8">
        <v>0.51438908217339219</v>
      </c>
      <c r="AQ86" s="8">
        <v>0.48956898595698484</v>
      </c>
      <c r="AR86" s="8">
        <v>0.46115194471146886</v>
      </c>
      <c r="AS86" s="8">
        <v>0.42458273975409627</v>
      </c>
      <c r="AT86" s="8">
        <v>0.38418121719417991</v>
      </c>
      <c r="AU86" s="8">
        <v>0.35209296302630833</v>
      </c>
      <c r="AV86" s="8">
        <v>0.32349813682331707</v>
      </c>
      <c r="AW86" s="8">
        <v>0.29668313898126331</v>
      </c>
      <c r="AX86" s="8">
        <v>0.27038563975116225</v>
      </c>
      <c r="AY86" s="8">
        <v>0.24290363564865677</v>
      </c>
      <c r="AZ86" s="8">
        <v>0.21996577259943897</v>
      </c>
      <c r="BA86" s="8">
        <v>0.1965843081674066</v>
      </c>
      <c r="BB86" s="8">
        <v>0.17551595235123349</v>
      </c>
      <c r="BC86" s="8">
        <v>0.15818152586898968</v>
      </c>
      <c r="BD86" s="8">
        <v>0.13990358751218113</v>
      </c>
      <c r="BE86" s="8">
        <v>0.11857943698641195</v>
      </c>
      <c r="BF86" s="8">
        <v>0.10038922227620461</v>
      </c>
      <c r="BG86" s="8">
        <v>8.4806327703822723E-2</v>
      </c>
      <c r="BH86" s="8">
        <v>7.0237010444479706E-2</v>
      </c>
      <c r="BI86" s="8">
        <v>5.5164296857952842E-2</v>
      </c>
      <c r="BJ86" s="8">
        <v>4.3295201889562873E-2</v>
      </c>
      <c r="BK86" s="8">
        <v>3.1924104149714944E-2</v>
      </c>
      <c r="BL86" s="8">
        <v>2.0897383286310186E-2</v>
      </c>
      <c r="BM86" s="8">
        <v>1.0255456614087041E-2</v>
      </c>
      <c r="BN86" s="8">
        <v>0</v>
      </c>
    </row>
    <row r="87" spans="1:66" x14ac:dyDescent="0.3">
      <c r="A87" s="26" t="s">
        <v>7</v>
      </c>
      <c r="B87" s="27" t="s">
        <v>8</v>
      </c>
      <c r="C87" s="27" t="s">
        <v>43</v>
      </c>
      <c r="D87" s="27" t="s">
        <v>44</v>
      </c>
      <c r="E87" s="27" t="s">
        <v>168</v>
      </c>
      <c r="F87" s="27" t="s">
        <v>183</v>
      </c>
      <c r="G87" s="27" t="s">
        <v>184</v>
      </c>
      <c r="H87" s="3">
        <v>0.98234953586200024</v>
      </c>
      <c r="I87" s="3">
        <v>0.93147464010400027</v>
      </c>
      <c r="J87" s="3">
        <v>0.97337179168000021</v>
      </c>
      <c r="K87" s="3">
        <v>0.91265895675100028</v>
      </c>
      <c r="L87" s="3">
        <v>0.93002194841199981</v>
      </c>
      <c r="M87" s="3">
        <v>0.8973176038689995</v>
      </c>
      <c r="N87" s="3">
        <v>0.84241564481700015</v>
      </c>
      <c r="O87" s="3">
        <v>0.84639661784200004</v>
      </c>
      <c r="P87" s="3">
        <v>0.80645690176200013</v>
      </c>
      <c r="Q87" s="3">
        <v>0.78443786452700004</v>
      </c>
      <c r="R87" s="3">
        <v>0.76994555799599984</v>
      </c>
      <c r="S87" s="3">
        <v>0.73988270631200015</v>
      </c>
      <c r="T87" s="3">
        <v>0.66568817910000011</v>
      </c>
      <c r="U87" s="3">
        <v>0.72837246118300014</v>
      </c>
      <c r="V87" s="3">
        <v>0.71257640684599988</v>
      </c>
      <c r="W87" s="3">
        <v>0.69118967398199971</v>
      </c>
      <c r="X87" s="7">
        <v>1.4023875982456626E-3</v>
      </c>
      <c r="Y87" s="7">
        <v>1.4526418276664592E-3</v>
      </c>
      <c r="Z87" s="7">
        <v>1.4921116124780602E-3</v>
      </c>
      <c r="AA87" s="7">
        <v>1.4992980037463839E-3</v>
      </c>
      <c r="AB87" s="7">
        <v>1.4936509907109514E-3</v>
      </c>
      <c r="AC87" s="7">
        <v>1.4752281387338732E-3</v>
      </c>
      <c r="AD87" s="7">
        <v>1.4847062479178444E-3</v>
      </c>
      <c r="AE87" s="7">
        <v>1.5404353249639064E-3</v>
      </c>
      <c r="AF87" s="7">
        <v>1.5423577974499902E-3</v>
      </c>
      <c r="AG87" s="7">
        <v>1.5284899031470225E-3</v>
      </c>
      <c r="AH87" s="7">
        <v>1.5192265185847696E-3</v>
      </c>
      <c r="AI87" s="7">
        <v>1.5039662595375599E-3</v>
      </c>
      <c r="AJ87" s="7">
        <v>1.5667194664327696E-3</v>
      </c>
      <c r="AK87" s="7">
        <v>1.6505351953330818E-3</v>
      </c>
      <c r="AL87" s="7">
        <v>1.6160394187623578E-3</v>
      </c>
      <c r="AM87" s="7">
        <v>1.6327457117130361E-3</v>
      </c>
      <c r="AN87" s="8">
        <v>0.67758163655840364</v>
      </c>
      <c r="AO87" s="8">
        <v>0.65978791803815362</v>
      </c>
      <c r="AP87" s="8">
        <v>0.63121803335536097</v>
      </c>
      <c r="AQ87" s="8">
        <v>0.60076075332286916</v>
      </c>
      <c r="AR87" s="8">
        <v>0.56588958379301824</v>
      </c>
      <c r="AS87" s="8">
        <v>0.52101471682066502</v>
      </c>
      <c r="AT87" s="8">
        <v>0.47143712954552086</v>
      </c>
      <c r="AU87" s="8">
        <v>0.4320609347707971</v>
      </c>
      <c r="AV87" s="8">
        <v>0.39697160145188681</v>
      </c>
      <c r="AW87" s="8">
        <v>0.36406633423514617</v>
      </c>
      <c r="AX87" s="8">
        <v>0.33179610082340144</v>
      </c>
      <c r="AY87" s="8">
        <v>0.29807233571362796</v>
      </c>
      <c r="AZ87" s="8">
        <v>0.26992478494889122</v>
      </c>
      <c r="BA87" s="8">
        <v>0.24123288127668063</v>
      </c>
      <c r="BB87" s="8">
        <v>0.21537944350905516</v>
      </c>
      <c r="BC87" s="8">
        <v>0.19410799165935061</v>
      </c>
      <c r="BD87" s="8">
        <v>0.17167873586210927</v>
      </c>
      <c r="BE87" s="8">
        <v>0.14551140684148184</v>
      </c>
      <c r="BF87" s="8">
        <v>0.12318979863942743</v>
      </c>
      <c r="BG87" s="8">
        <v>0.10406768970118367</v>
      </c>
      <c r="BH87" s="8">
        <v>8.618936353431364E-2</v>
      </c>
      <c r="BI87" s="8">
        <v>6.7693308782885139E-2</v>
      </c>
      <c r="BJ87" s="8">
        <v>5.31284841330305E-2</v>
      </c>
      <c r="BK87" s="8">
        <v>3.9174762716332669E-2</v>
      </c>
      <c r="BL87" s="8">
        <v>2.5643633656694722E-2</v>
      </c>
      <c r="BM87" s="8">
        <v>1.2584693920317625E-2</v>
      </c>
      <c r="BN87" s="8">
        <v>0</v>
      </c>
    </row>
    <row r="88" spans="1:66" x14ac:dyDescent="0.3">
      <c r="A88" s="28" t="s">
        <v>7</v>
      </c>
      <c r="B88" s="29" t="s">
        <v>8</v>
      </c>
      <c r="C88" s="29" t="s">
        <v>62</v>
      </c>
      <c r="D88" s="29" t="s">
        <v>63</v>
      </c>
      <c r="E88" s="29" t="s">
        <v>185</v>
      </c>
      <c r="F88" s="29" t="s">
        <v>186</v>
      </c>
      <c r="G88" s="29" t="s">
        <v>187</v>
      </c>
      <c r="H88" s="3">
        <v>1.2408953409500001</v>
      </c>
      <c r="I88" s="3">
        <v>1.1774579429850005</v>
      </c>
      <c r="J88" s="3">
        <v>1.1875492362349995</v>
      </c>
      <c r="K88" s="3">
        <v>1.1139837411599995</v>
      </c>
      <c r="L88" s="3">
        <v>1.1523621826270001</v>
      </c>
      <c r="M88" s="3">
        <v>1.1211258478530008</v>
      </c>
      <c r="N88" s="3">
        <v>1.0563754681970003</v>
      </c>
      <c r="O88" s="3">
        <v>1.0334043352039999</v>
      </c>
      <c r="P88" s="3">
        <v>1.0211197903520002</v>
      </c>
      <c r="Q88" s="3">
        <v>1.0266279585190001</v>
      </c>
      <c r="R88" s="3">
        <v>1.0221543917059996</v>
      </c>
      <c r="S88" s="3">
        <v>1.0065633551120001</v>
      </c>
      <c r="T88" s="3">
        <v>0.91547439239299955</v>
      </c>
      <c r="U88" s="3">
        <v>0.93474642337500002</v>
      </c>
      <c r="V88" s="3">
        <v>0.91842429873400022</v>
      </c>
      <c r="W88" s="3">
        <v>0.90170408602400032</v>
      </c>
      <c r="X88" s="7">
        <v>1.7714837472204675E-3</v>
      </c>
      <c r="Y88" s="7">
        <v>1.8362546704515216E-3</v>
      </c>
      <c r="Z88" s="7">
        <v>1.8204308167975259E-3</v>
      </c>
      <c r="AA88" s="7">
        <v>1.8300303601609124E-3</v>
      </c>
      <c r="AB88" s="7">
        <v>1.8507379515909548E-3</v>
      </c>
      <c r="AC88" s="7">
        <v>1.8431783692678734E-3</v>
      </c>
      <c r="AD88" s="7">
        <v>1.861797400640551E-3</v>
      </c>
      <c r="AE88" s="7">
        <v>1.8807879301051835E-3</v>
      </c>
      <c r="AF88" s="7">
        <v>1.9529029602684178E-3</v>
      </c>
      <c r="AG88" s="7">
        <v>2.0004012297786286E-3</v>
      </c>
      <c r="AH88" s="7">
        <v>2.0168751437562118E-3</v>
      </c>
      <c r="AI88" s="7">
        <v>2.0460504229396102E-3</v>
      </c>
      <c r="AJ88" s="7">
        <v>2.1545997009019503E-3</v>
      </c>
      <c r="AK88" s="7">
        <v>2.1181908332810048E-3</v>
      </c>
      <c r="AL88" s="7">
        <v>2.0828782087702257E-3</v>
      </c>
      <c r="AM88" s="7">
        <v>2.1300281747671916E-3</v>
      </c>
      <c r="AN88" s="8">
        <v>0.89537179175808945</v>
      </c>
      <c r="AO88" s="8">
        <v>0.87185876723983713</v>
      </c>
      <c r="AP88" s="8">
        <v>0.83410587156119342</v>
      </c>
      <c r="AQ88" s="8">
        <v>0.79385892872300823</v>
      </c>
      <c r="AR88" s="8">
        <v>0.74777937187251564</v>
      </c>
      <c r="AS88" s="8">
        <v>0.68848070160449615</v>
      </c>
      <c r="AT88" s="8">
        <v>0.62296774972602131</v>
      </c>
      <c r="AU88" s="8">
        <v>0.57093515001281903</v>
      </c>
      <c r="AV88" s="8">
        <v>0.52456730656752015</v>
      </c>
      <c r="AW88" s="8">
        <v>0.48108553776431212</v>
      </c>
      <c r="AX88" s="8">
        <v>0.4384429170801325</v>
      </c>
      <c r="AY88" s="8">
        <v>0.39387956653755302</v>
      </c>
      <c r="AZ88" s="8">
        <v>0.35668475250771359</v>
      </c>
      <c r="BA88" s="8">
        <v>0.31877061816011987</v>
      </c>
      <c r="BB88" s="8">
        <v>0.28460729724327594</v>
      </c>
      <c r="BC88" s="8">
        <v>0.2564987167736158</v>
      </c>
      <c r="BD88" s="8">
        <v>0.22686018782383441</v>
      </c>
      <c r="BE88" s="8">
        <v>0.19228208386321571</v>
      </c>
      <c r="BF88" s="8">
        <v>0.16278580289505104</v>
      </c>
      <c r="BG88" s="8">
        <v>0.13751741305321249</v>
      </c>
      <c r="BH88" s="8">
        <v>0.11389258606561427</v>
      </c>
      <c r="BI88" s="8">
        <v>8.9451478471024345E-2</v>
      </c>
      <c r="BJ88" s="8">
        <v>7.020518778106305E-2</v>
      </c>
      <c r="BK88" s="8">
        <v>5.1766422808002754E-2</v>
      </c>
      <c r="BL88" s="8">
        <v>3.3886080990926812E-2</v>
      </c>
      <c r="BM88" s="8">
        <v>1.6629700889467202E-2</v>
      </c>
      <c r="BN88" s="8">
        <v>0</v>
      </c>
    </row>
    <row r="89" spans="1:66" x14ac:dyDescent="0.3">
      <c r="A89" s="26" t="s">
        <v>7</v>
      </c>
      <c r="B89" s="27" t="s">
        <v>8</v>
      </c>
      <c r="C89" s="27" t="s">
        <v>62</v>
      </c>
      <c r="D89" s="27" t="s">
        <v>63</v>
      </c>
      <c r="E89" s="27" t="s">
        <v>185</v>
      </c>
      <c r="F89" s="27" t="s">
        <v>188</v>
      </c>
      <c r="G89" s="27" t="s">
        <v>189</v>
      </c>
      <c r="H89" s="3">
        <v>0.82047519177600026</v>
      </c>
      <c r="I89" s="3">
        <v>0.72763101387999995</v>
      </c>
      <c r="J89" s="3">
        <v>0.7515471995499996</v>
      </c>
      <c r="K89" s="3">
        <v>0.68619872622300015</v>
      </c>
      <c r="L89" s="3">
        <v>0.74667659619399995</v>
      </c>
      <c r="M89" s="3">
        <v>0.71670223066499994</v>
      </c>
      <c r="N89" s="3">
        <v>0.62930475021200005</v>
      </c>
      <c r="O89" s="3">
        <v>0.65105719521399974</v>
      </c>
      <c r="P89" s="3">
        <v>0.64414734874299973</v>
      </c>
      <c r="Q89" s="3">
        <v>0.53730051177500004</v>
      </c>
      <c r="R89" s="3">
        <v>0.54755258312900013</v>
      </c>
      <c r="S89" s="3">
        <v>0.51943399513400013</v>
      </c>
      <c r="T89" s="3">
        <v>0.48367882198399986</v>
      </c>
      <c r="U89" s="3">
        <v>0.51804696818999996</v>
      </c>
      <c r="V89" s="3">
        <v>0.46891961979399982</v>
      </c>
      <c r="W89" s="3">
        <v>0.42585071700400001</v>
      </c>
      <c r="X89" s="7">
        <v>1.1712981903180065E-3</v>
      </c>
      <c r="Y89" s="7">
        <v>1.1347461330256162E-3</v>
      </c>
      <c r="Z89" s="7">
        <v>1.1520698600053355E-3</v>
      </c>
      <c r="AA89" s="7">
        <v>1.12727363577515E-3</v>
      </c>
      <c r="AB89" s="7">
        <v>1.1991913089257357E-3</v>
      </c>
      <c r="AC89" s="7">
        <v>1.1782888168152994E-3</v>
      </c>
      <c r="AD89" s="7">
        <v>1.1091112804381762E-3</v>
      </c>
      <c r="AE89" s="7">
        <v>1.1849190804148326E-3</v>
      </c>
      <c r="AF89" s="7">
        <v>1.2319389714066892E-3</v>
      </c>
      <c r="AG89" s="7">
        <v>1.0469387625736519E-3</v>
      </c>
      <c r="AH89" s="7">
        <v>1.0804093821572386E-3</v>
      </c>
      <c r="AI89" s="7">
        <v>1.0558581732938968E-3</v>
      </c>
      <c r="AJ89" s="7">
        <v>1.138354337203526E-3</v>
      </c>
      <c r="AK89" s="7">
        <v>1.1739251542328205E-3</v>
      </c>
      <c r="AL89" s="7">
        <v>1.0634545047208297E-3</v>
      </c>
      <c r="AM89" s="7">
        <v>1.0059553233955144E-3</v>
      </c>
      <c r="AN89" s="8">
        <v>0.46228099516244753</v>
      </c>
      <c r="AO89" s="8">
        <v>0.45014120644715427</v>
      </c>
      <c r="AP89" s="8">
        <v>0.4306493636783319</v>
      </c>
      <c r="AQ89" s="8">
        <v>0.40986984285944372</v>
      </c>
      <c r="AR89" s="8">
        <v>0.38607893991435127</v>
      </c>
      <c r="AS89" s="8">
        <v>0.35546300075293952</v>
      </c>
      <c r="AT89" s="8">
        <v>0.32163862425460849</v>
      </c>
      <c r="AU89" s="8">
        <v>0.2947741616953421</v>
      </c>
      <c r="AV89" s="8">
        <v>0.27083441620778198</v>
      </c>
      <c r="AW89" s="8">
        <v>0.24838475279555638</v>
      </c>
      <c r="AX89" s="8">
        <v>0.22636834206241221</v>
      </c>
      <c r="AY89" s="8">
        <v>0.20336025734695967</v>
      </c>
      <c r="AZ89" s="8">
        <v>0.18415655246941992</v>
      </c>
      <c r="BA89" s="8">
        <v>0.16458146207874144</v>
      </c>
      <c r="BB89" s="8">
        <v>0.14694291892061653</v>
      </c>
      <c r="BC89" s="8">
        <v>0.1324304419007587</v>
      </c>
      <c r="BD89" s="8">
        <v>0.11712805155947602</v>
      </c>
      <c r="BE89" s="8">
        <v>9.9275355666121223E-2</v>
      </c>
      <c r="BF89" s="8">
        <v>8.4046408043390683E-2</v>
      </c>
      <c r="BG89" s="8">
        <v>7.1000323154674666E-2</v>
      </c>
      <c r="BH89" s="8">
        <v>5.8802810757145101E-2</v>
      </c>
      <c r="BI89" s="8">
        <v>4.6183852190766518E-2</v>
      </c>
      <c r="BJ89" s="8">
        <v>3.6246980719898368E-2</v>
      </c>
      <c r="BK89" s="8">
        <v>2.6727035262854346E-2</v>
      </c>
      <c r="BL89" s="8">
        <v>1.7495404017455651E-2</v>
      </c>
      <c r="BM89" s="8">
        <v>8.58592458149917E-3</v>
      </c>
      <c r="BN89" s="8">
        <v>0</v>
      </c>
    </row>
    <row r="90" spans="1:66" x14ac:dyDescent="0.3">
      <c r="A90" s="28" t="s">
        <v>7</v>
      </c>
      <c r="B90" s="29" t="s">
        <v>8</v>
      </c>
      <c r="C90" s="29" t="s">
        <v>62</v>
      </c>
      <c r="D90" s="29" t="s">
        <v>63</v>
      </c>
      <c r="E90" s="29" t="s">
        <v>185</v>
      </c>
      <c r="F90" s="29" t="s">
        <v>190</v>
      </c>
      <c r="G90" s="29" t="s">
        <v>191</v>
      </c>
      <c r="H90" s="3">
        <v>1.0076815303470001</v>
      </c>
      <c r="I90" s="3">
        <v>0.96025508870099996</v>
      </c>
      <c r="J90" s="3">
        <v>0.96333973114700011</v>
      </c>
      <c r="K90" s="3">
        <v>0.91828536361000013</v>
      </c>
      <c r="L90" s="3">
        <v>0.94473639886699978</v>
      </c>
      <c r="M90" s="3">
        <v>0.94404131176099992</v>
      </c>
      <c r="N90" s="3">
        <v>0.89864258669500041</v>
      </c>
      <c r="O90" s="3">
        <v>0.88605750203100031</v>
      </c>
      <c r="P90" s="3">
        <v>0.86787674288800032</v>
      </c>
      <c r="Q90" s="3">
        <v>0.87538713696100046</v>
      </c>
      <c r="R90" s="3">
        <v>0.85061682260900029</v>
      </c>
      <c r="S90" s="3">
        <v>0.84226924759999999</v>
      </c>
      <c r="T90" s="3">
        <v>0.76571412245100001</v>
      </c>
      <c r="U90" s="3">
        <v>0.81015423423899946</v>
      </c>
      <c r="V90" s="3">
        <v>0.79546011460900024</v>
      </c>
      <c r="W90" s="3">
        <v>0.78309475846699972</v>
      </c>
      <c r="X90" s="7">
        <v>1.4385511771019587E-3</v>
      </c>
      <c r="Y90" s="7">
        <v>1.4975251574437878E-3</v>
      </c>
      <c r="Z90" s="7">
        <v>1.4767331577639202E-3</v>
      </c>
      <c r="AA90" s="7">
        <v>1.508540953163101E-3</v>
      </c>
      <c r="AB90" s="7">
        <v>1.5172829636309513E-3</v>
      </c>
      <c r="AC90" s="7">
        <v>1.5520438930788909E-3</v>
      </c>
      <c r="AD90" s="7">
        <v>1.58380280722464E-3</v>
      </c>
      <c r="AE90" s="7">
        <v>1.6126178286934325E-3</v>
      </c>
      <c r="AF90" s="7">
        <v>1.6598239269751398E-3</v>
      </c>
      <c r="AG90" s="7">
        <v>1.7057060357437842E-3</v>
      </c>
      <c r="AH90" s="7">
        <v>1.6784039087457453E-3</v>
      </c>
      <c r="AI90" s="7">
        <v>1.7120883067407646E-3</v>
      </c>
      <c r="AJ90" s="7">
        <v>1.8021338804429237E-3</v>
      </c>
      <c r="AK90" s="7">
        <v>1.835857543388956E-3</v>
      </c>
      <c r="AL90" s="7">
        <v>1.8040099123562269E-3</v>
      </c>
      <c r="AM90" s="7">
        <v>1.8498462243885421E-3</v>
      </c>
      <c r="AN90" s="8">
        <v>0.76548268104290806</v>
      </c>
      <c r="AO90" s="8">
        <v>0.74538062599344279</v>
      </c>
      <c r="AP90" s="8">
        <v>0.71310443852892935</v>
      </c>
      <c r="AQ90" s="8">
        <v>0.67869600843190603</v>
      </c>
      <c r="AR90" s="8">
        <v>0.63930108551399245</v>
      </c>
      <c r="AS90" s="8">
        <v>0.58860470941986265</v>
      </c>
      <c r="AT90" s="8">
        <v>0.5325955403700976</v>
      </c>
      <c r="AU90" s="8">
        <v>0.48811116606131238</v>
      </c>
      <c r="AV90" s="8">
        <v>0.44846977748797778</v>
      </c>
      <c r="AW90" s="8">
        <v>0.41129578868650757</v>
      </c>
      <c r="AX90" s="8">
        <v>0.37483921510613194</v>
      </c>
      <c r="AY90" s="8">
        <v>0.3367405466383574</v>
      </c>
      <c r="AZ90" s="8">
        <v>0.30494148146058553</v>
      </c>
      <c r="BA90" s="8">
        <v>0.27252744577510762</v>
      </c>
      <c r="BB90" s="8">
        <v>0.24332010338451718</v>
      </c>
      <c r="BC90" s="8">
        <v>0.2192891569818198</v>
      </c>
      <c r="BD90" s="8">
        <v>0.19395020749570929</v>
      </c>
      <c r="BE90" s="8">
        <v>0.16438825349090169</v>
      </c>
      <c r="BF90" s="8">
        <v>0.13917091646493701</v>
      </c>
      <c r="BG90" s="8">
        <v>0.11756814208694556</v>
      </c>
      <c r="BH90" s="8">
        <v>9.7370503443302031E-2</v>
      </c>
      <c r="BI90" s="8">
        <v>7.6474999763843116E-2</v>
      </c>
      <c r="BJ90" s="8">
        <v>6.0020715260916548E-2</v>
      </c>
      <c r="BK90" s="8">
        <v>4.4256810951418583E-2</v>
      </c>
      <c r="BL90" s="8">
        <v>2.8970320894339728E-2</v>
      </c>
      <c r="BM90" s="8">
        <v>1.4217276151637235E-2</v>
      </c>
      <c r="BN90" s="8">
        <v>0</v>
      </c>
    </row>
    <row r="91" spans="1:66" x14ac:dyDescent="0.3">
      <c r="A91" s="26" t="s">
        <v>7</v>
      </c>
      <c r="B91" s="27" t="s">
        <v>8</v>
      </c>
      <c r="C91" s="27" t="s">
        <v>62</v>
      </c>
      <c r="D91" s="27" t="s">
        <v>63</v>
      </c>
      <c r="E91" s="27" t="s">
        <v>185</v>
      </c>
      <c r="F91" s="27" t="s">
        <v>192</v>
      </c>
      <c r="G91" s="27" t="s">
        <v>193</v>
      </c>
      <c r="H91" s="3">
        <v>0.97602062568799974</v>
      </c>
      <c r="I91" s="3">
        <v>0.95084325579199958</v>
      </c>
      <c r="J91" s="3">
        <v>0.96155466198399975</v>
      </c>
      <c r="K91" s="3">
        <v>0.91577198842600005</v>
      </c>
      <c r="L91" s="3">
        <v>0.91839101677500012</v>
      </c>
      <c r="M91" s="3">
        <v>0.89954141250100061</v>
      </c>
      <c r="N91" s="3">
        <v>0.87188806215900005</v>
      </c>
      <c r="O91" s="3">
        <v>0.84525659642100037</v>
      </c>
      <c r="P91" s="3">
        <v>0.82331267922799989</v>
      </c>
      <c r="Q91" s="3">
        <v>0.78163616455599993</v>
      </c>
      <c r="R91" s="3">
        <v>0.7675715077630002</v>
      </c>
      <c r="S91" s="3">
        <v>0.73138044606699992</v>
      </c>
      <c r="T91" s="3">
        <v>0.67079075758799978</v>
      </c>
      <c r="U91" s="3">
        <v>0.70037420217900015</v>
      </c>
      <c r="V91" s="3">
        <v>0.65613279628800025</v>
      </c>
      <c r="W91" s="3">
        <v>0.63167534304000006</v>
      </c>
      <c r="X91" s="7">
        <v>1.3933525401381216E-3</v>
      </c>
      <c r="Y91" s="7">
        <v>1.4828473320151801E-3</v>
      </c>
      <c r="Z91" s="7">
        <v>1.4739967702396915E-3</v>
      </c>
      <c r="AA91" s="7">
        <v>1.5044120303402189E-3</v>
      </c>
      <c r="AB91" s="7">
        <v>1.4749712675149998E-3</v>
      </c>
      <c r="AC91" s="7">
        <v>1.478884174294685E-3</v>
      </c>
      <c r="AD91" s="7">
        <v>1.5366495878096564E-3</v>
      </c>
      <c r="AE91" s="7">
        <v>1.5383604947588887E-3</v>
      </c>
      <c r="AF91" s="7">
        <v>1.5745946593950801E-3</v>
      </c>
      <c r="AG91" s="7">
        <v>1.523030745308048E-3</v>
      </c>
      <c r="AH91" s="7">
        <v>1.5145421353410856E-3</v>
      </c>
      <c r="AI91" s="7">
        <v>1.4866836383474712E-3</v>
      </c>
      <c r="AJ91" s="7">
        <v>1.5787285561194128E-3</v>
      </c>
      <c r="AK91" s="7">
        <v>1.5870894799101002E-3</v>
      </c>
      <c r="AL91" s="7">
        <v>1.4880319535661214E-3</v>
      </c>
      <c r="AM91" s="7">
        <v>1.4921594554525713E-3</v>
      </c>
      <c r="AN91" s="8">
        <v>0.64890448478906437</v>
      </c>
      <c r="AO91" s="8">
        <v>0.63186384625064196</v>
      </c>
      <c r="AP91" s="8">
        <v>0.6045031190698773</v>
      </c>
      <c r="AQ91" s="8">
        <v>0.5753348763944327</v>
      </c>
      <c r="AR91" s="8">
        <v>0.54193955238197389</v>
      </c>
      <c r="AS91" s="8">
        <v>0.49896391540843149</v>
      </c>
      <c r="AT91" s="8">
        <v>0.45148459042071937</v>
      </c>
      <c r="AU91" s="8">
        <v>0.41377490644370446</v>
      </c>
      <c r="AV91" s="8">
        <v>0.38017065194449534</v>
      </c>
      <c r="AW91" s="8">
        <v>0.34865802775565324</v>
      </c>
      <c r="AX91" s="8">
        <v>0.31775356096338331</v>
      </c>
      <c r="AY91" s="8">
        <v>0.28545708000375097</v>
      </c>
      <c r="AZ91" s="8">
        <v>0.25850081238729361</v>
      </c>
      <c r="BA91" s="8">
        <v>0.23102323040233894</v>
      </c>
      <c r="BB91" s="8">
        <v>0.20626398249851663</v>
      </c>
      <c r="BC91" s="8">
        <v>0.18589279804116132</v>
      </c>
      <c r="BD91" s="8">
        <v>0.16441281114063602</v>
      </c>
      <c r="BE91" s="8">
        <v>0.13935295674038681</v>
      </c>
      <c r="BF91" s="8">
        <v>0.1179760614874574</v>
      </c>
      <c r="BG91" s="8">
        <v>9.9663253732399676E-2</v>
      </c>
      <c r="BH91" s="8">
        <v>8.2541588379823866E-2</v>
      </c>
      <c r="BI91" s="8">
        <v>6.4828338445737849E-2</v>
      </c>
      <c r="BJ91" s="8">
        <v>5.0879937949730079E-2</v>
      </c>
      <c r="BK91" s="8">
        <v>3.7516777087250028E-2</v>
      </c>
      <c r="BL91" s="8">
        <v>2.4558323290219071E-2</v>
      </c>
      <c r="BM91" s="8">
        <v>1.2052074442380337E-2</v>
      </c>
      <c r="BN91" s="8">
        <v>0</v>
      </c>
    </row>
    <row r="92" spans="1:66" x14ac:dyDescent="0.3">
      <c r="A92" s="28" t="s">
        <v>7</v>
      </c>
      <c r="B92" s="29" t="s">
        <v>8</v>
      </c>
      <c r="C92" s="29" t="s">
        <v>62</v>
      </c>
      <c r="D92" s="29" t="s">
        <v>63</v>
      </c>
      <c r="E92" s="29" t="s">
        <v>185</v>
      </c>
      <c r="F92" s="29" t="s">
        <v>194</v>
      </c>
      <c r="G92" s="29" t="s">
        <v>195</v>
      </c>
      <c r="H92" s="3">
        <v>1.004584376545</v>
      </c>
      <c r="I92" s="3">
        <v>0.91508335955800046</v>
      </c>
      <c r="J92" s="3">
        <v>0.93315363776900018</v>
      </c>
      <c r="K92" s="3">
        <v>0.87967958836600013</v>
      </c>
      <c r="L92" s="3">
        <v>0.90007111081600022</v>
      </c>
      <c r="M92" s="3">
        <v>0.86309504296399997</v>
      </c>
      <c r="N92" s="3">
        <v>0.82302870577800002</v>
      </c>
      <c r="O92" s="3">
        <v>0.78500239197099986</v>
      </c>
      <c r="P92" s="3">
        <v>0.76003116283699956</v>
      </c>
      <c r="Q92" s="3">
        <v>0.75883000620899987</v>
      </c>
      <c r="R92" s="3">
        <v>0.73792108210299978</v>
      </c>
      <c r="S92" s="3">
        <v>0.69783727462700007</v>
      </c>
      <c r="T92" s="3">
        <v>0.63760453835399999</v>
      </c>
      <c r="U92" s="3">
        <v>0.66686418117099977</v>
      </c>
      <c r="V92" s="3">
        <v>0.64246750200900005</v>
      </c>
      <c r="W92" s="3">
        <v>0.61190799946099994</v>
      </c>
      <c r="X92" s="7">
        <v>1.4341297263624588E-3</v>
      </c>
      <c r="Y92" s="7">
        <v>1.4270795002503567E-3</v>
      </c>
      <c r="Z92" s="7">
        <v>1.4304599650849729E-3</v>
      </c>
      <c r="AA92" s="7">
        <v>1.4451201525143408E-3</v>
      </c>
      <c r="AB92" s="7">
        <v>1.4455487944947504E-3</v>
      </c>
      <c r="AC92" s="7">
        <v>1.4189647994113121E-3</v>
      </c>
      <c r="AD92" s="7">
        <v>1.4505379490545693E-3</v>
      </c>
      <c r="AE92" s="7">
        <v>1.4286983067777633E-3</v>
      </c>
      <c r="AF92" s="7">
        <v>1.4535680552121785E-3</v>
      </c>
      <c r="AG92" s="7">
        <v>1.478592575837505E-3</v>
      </c>
      <c r="AH92" s="7">
        <v>1.4560370728958355E-3</v>
      </c>
      <c r="AI92" s="7">
        <v>1.4185001308086825E-3</v>
      </c>
      <c r="AJ92" s="7">
        <v>1.5006236756008682E-3</v>
      </c>
      <c r="AK92" s="7">
        <v>1.5111537848946357E-3</v>
      </c>
      <c r="AL92" s="7">
        <v>1.4570406745794951E-3</v>
      </c>
      <c r="AM92" s="7">
        <v>1.4454645370018493E-3</v>
      </c>
      <c r="AN92" s="8">
        <v>0.62340717683615499</v>
      </c>
      <c r="AO92" s="8">
        <v>0.60703611358764542</v>
      </c>
      <c r="AP92" s="8">
        <v>0.58075046741355663</v>
      </c>
      <c r="AQ92" s="8">
        <v>0.55272832818380291</v>
      </c>
      <c r="AR92" s="8">
        <v>0.52064520169885786</v>
      </c>
      <c r="AS92" s="8">
        <v>0.47935820007315572</v>
      </c>
      <c r="AT92" s="8">
        <v>0.4337444731803643</v>
      </c>
      <c r="AU92" s="8">
        <v>0.39751651023889034</v>
      </c>
      <c r="AV92" s="8">
        <v>0.36523266274191174</v>
      </c>
      <c r="AW92" s="8">
        <v>0.33495825943485069</v>
      </c>
      <c r="AX92" s="8">
        <v>0.30526811728572012</v>
      </c>
      <c r="AY92" s="8">
        <v>0.27424065717603718</v>
      </c>
      <c r="AZ92" s="8">
        <v>0.24834357819641173</v>
      </c>
      <c r="BA92" s="8">
        <v>0.22194566877667204</v>
      </c>
      <c r="BB92" s="8">
        <v>0.19815928233903515</v>
      </c>
      <c r="BC92" s="8">
        <v>0.17858853981982356</v>
      </c>
      <c r="BD92" s="8">
        <v>0.15795256286785822</v>
      </c>
      <c r="BE92" s="8">
        <v>0.13387738162040116</v>
      </c>
      <c r="BF92" s="8">
        <v>0.11334044555116921</v>
      </c>
      <c r="BG92" s="8">
        <v>9.5747200242909669E-2</v>
      </c>
      <c r="BH92" s="8">
        <v>7.9298293954871979E-2</v>
      </c>
      <c r="BI92" s="8">
        <v>6.2281048130794617E-2</v>
      </c>
      <c r="BJ92" s="8">
        <v>4.8880720072616943E-2</v>
      </c>
      <c r="BK92" s="8">
        <v>3.6042635913599158E-2</v>
      </c>
      <c r="BL92" s="8">
        <v>2.3593356725160785E-2</v>
      </c>
      <c r="BM92" s="8">
        <v>1.1578514063723608E-2</v>
      </c>
      <c r="BN92" s="8">
        <v>0</v>
      </c>
    </row>
    <row r="93" spans="1:66" x14ac:dyDescent="0.3">
      <c r="A93" s="28" t="s">
        <v>7</v>
      </c>
      <c r="B93" s="29" t="s">
        <v>8</v>
      </c>
      <c r="C93" s="29" t="s">
        <v>62</v>
      </c>
      <c r="D93" s="29" t="s">
        <v>63</v>
      </c>
      <c r="E93" s="29" t="s">
        <v>185</v>
      </c>
      <c r="F93" s="29" t="s">
        <v>196</v>
      </c>
      <c r="G93" s="29" t="s">
        <v>197</v>
      </c>
      <c r="H93" s="3">
        <v>1.0642436570339997</v>
      </c>
      <c r="I93" s="3">
        <v>1.013716537194</v>
      </c>
      <c r="J93" s="3">
        <v>1.0207921631069998</v>
      </c>
      <c r="K93" s="3">
        <v>0.9496903844779998</v>
      </c>
      <c r="L93" s="3">
        <v>0.98965664053999969</v>
      </c>
      <c r="M93" s="3">
        <v>0.97833130108799993</v>
      </c>
      <c r="N93" s="3">
        <v>0.92385310364900008</v>
      </c>
      <c r="O93" s="3">
        <v>0.87955555089800008</v>
      </c>
      <c r="P93" s="3">
        <v>0.85698665090499992</v>
      </c>
      <c r="Q93" s="3">
        <v>0.85323411778899971</v>
      </c>
      <c r="R93" s="3">
        <v>0.81791176878299976</v>
      </c>
      <c r="S93" s="3">
        <v>0.75638105989600035</v>
      </c>
      <c r="T93" s="3">
        <v>0.66242792276699991</v>
      </c>
      <c r="U93" s="3">
        <v>0.69520035064699981</v>
      </c>
      <c r="V93" s="3">
        <v>0.66640557927000021</v>
      </c>
      <c r="W93" s="3">
        <v>0.6457200427830001</v>
      </c>
      <c r="X93" s="7">
        <v>1.5192984285643865E-3</v>
      </c>
      <c r="Y93" s="7">
        <v>1.5808986953856226E-3</v>
      </c>
      <c r="Z93" s="7">
        <v>1.5648037610271014E-3</v>
      </c>
      <c r="AA93" s="7">
        <v>1.5601324975693779E-3</v>
      </c>
      <c r="AB93" s="7">
        <v>1.5894265980821768E-3</v>
      </c>
      <c r="AC93" s="7">
        <v>1.6084180875825572E-3</v>
      </c>
      <c r="AD93" s="7">
        <v>1.62823480734849E-3</v>
      </c>
      <c r="AE93" s="7">
        <v>1.6007843277137154E-3</v>
      </c>
      <c r="AF93" s="7">
        <v>1.6389965048919134E-3</v>
      </c>
      <c r="AG93" s="7">
        <v>1.6625405185500893E-3</v>
      </c>
      <c r="AH93" s="7">
        <v>1.6138715732472134E-3</v>
      </c>
      <c r="AI93" s="7">
        <v>1.53750261187635E-3</v>
      </c>
      <c r="AJ93" s="7">
        <v>1.5590463437563568E-3</v>
      </c>
      <c r="AK93" s="7">
        <v>1.5753652254879536E-3</v>
      </c>
      <c r="AL93" s="7">
        <v>1.5113294162379255E-3</v>
      </c>
      <c r="AM93" s="7">
        <v>1.5253362000436338E-3</v>
      </c>
      <c r="AN93" s="8">
        <v>0.65535610396419874</v>
      </c>
      <c r="AO93" s="8">
        <v>0.63814604186201906</v>
      </c>
      <c r="AP93" s="8">
        <v>0.6105132854438815</v>
      </c>
      <c r="AQ93" s="8">
        <v>0.58105504262487029</v>
      </c>
      <c r="AR93" s="8">
        <v>0.54732769145308513</v>
      </c>
      <c r="AS93" s="8">
        <v>0.50392477673672942</v>
      </c>
      <c r="AT93" s="8">
        <v>0.45597339687700833</v>
      </c>
      <c r="AU93" s="8">
        <v>0.41788879097244125</v>
      </c>
      <c r="AV93" s="8">
        <v>0.38395043205913848</v>
      </c>
      <c r="AW93" s="8">
        <v>0.35212449912418464</v>
      </c>
      <c r="AX93" s="8">
        <v>0.32091277008419095</v>
      </c>
      <c r="AY93" s="8">
        <v>0.28829518701980705</v>
      </c>
      <c r="AZ93" s="8">
        <v>0.26107091143434796</v>
      </c>
      <c r="BA93" s="8">
        <v>0.2333201384035985</v>
      </c>
      <c r="BB93" s="8">
        <v>0.20831472601442808</v>
      </c>
      <c r="BC93" s="8">
        <v>0.18774100462390916</v>
      </c>
      <c r="BD93" s="8">
        <v>0.16604745671615162</v>
      </c>
      <c r="BE93" s="8">
        <v>0.14073844910311906</v>
      </c>
      <c r="BF93" s="8">
        <v>0.11914901781360566</v>
      </c>
      <c r="BG93" s="8">
        <v>0.10065413817519291</v>
      </c>
      <c r="BH93" s="8">
        <v>8.3362243663953131E-2</v>
      </c>
      <c r="BI93" s="8">
        <v>6.5472882845125965E-2</v>
      </c>
      <c r="BJ93" s="8">
        <v>5.1385802820448044E-2</v>
      </c>
      <c r="BK93" s="8">
        <v>3.7889781071841114E-2</v>
      </c>
      <c r="BL93" s="8">
        <v>2.4802490117791284E-2</v>
      </c>
      <c r="BM93" s="8">
        <v>1.2171900081430874E-2</v>
      </c>
      <c r="BN93" s="8">
        <v>0</v>
      </c>
    </row>
    <row r="94" spans="1:66" x14ac:dyDescent="0.3">
      <c r="A94" s="26" t="s">
        <v>7</v>
      </c>
      <c r="B94" s="27" t="s">
        <v>8</v>
      </c>
      <c r="C94" s="27" t="s">
        <v>62</v>
      </c>
      <c r="D94" s="27" t="s">
        <v>63</v>
      </c>
      <c r="E94" s="27" t="s">
        <v>185</v>
      </c>
      <c r="F94" s="27" t="s">
        <v>198</v>
      </c>
      <c r="G94" s="27" t="s">
        <v>199</v>
      </c>
      <c r="H94" s="3">
        <v>0.77602041292000001</v>
      </c>
      <c r="I94" s="3">
        <v>0.75550775019299998</v>
      </c>
      <c r="J94" s="3">
        <v>0.76824660371300002</v>
      </c>
      <c r="K94" s="3">
        <v>0.7372936230610001</v>
      </c>
      <c r="L94" s="3">
        <v>0.73824958937100005</v>
      </c>
      <c r="M94" s="3">
        <v>0.74400860369999988</v>
      </c>
      <c r="N94" s="3">
        <v>0.71260314538000002</v>
      </c>
      <c r="O94" s="3">
        <v>0.71577956884500005</v>
      </c>
      <c r="P94" s="3">
        <v>0.68465010141800009</v>
      </c>
      <c r="Q94" s="3">
        <v>0.66528317832799977</v>
      </c>
      <c r="R94" s="3">
        <v>0.6472533682060001</v>
      </c>
      <c r="S94" s="3">
        <v>0.64002228197499933</v>
      </c>
      <c r="T94" s="3">
        <v>0.616559185269</v>
      </c>
      <c r="U94" s="3">
        <v>0.62259264177300022</v>
      </c>
      <c r="V94" s="3">
        <v>0.6125494350120001</v>
      </c>
      <c r="W94" s="3">
        <v>0.61655521672600022</v>
      </c>
      <c r="X94" s="7">
        <v>1.1078352086862156E-3</v>
      </c>
      <c r="Y94" s="7">
        <v>1.1782201165820242E-3</v>
      </c>
      <c r="Z94" s="7">
        <v>1.1776688912142335E-3</v>
      </c>
      <c r="AA94" s="7">
        <v>1.2112113172761943E-3</v>
      </c>
      <c r="AB94" s="7">
        <v>1.1856572121107154E-3</v>
      </c>
      <c r="AC94" s="7">
        <v>1.2231816504054414E-3</v>
      </c>
      <c r="AD94" s="7">
        <v>1.2559196267792807E-3</v>
      </c>
      <c r="AE94" s="7">
        <v>1.3027133018885728E-3</v>
      </c>
      <c r="AF94" s="7">
        <v>1.30940093654083E-3</v>
      </c>
      <c r="AG94" s="7">
        <v>1.2963150643181467E-3</v>
      </c>
      <c r="AH94" s="7">
        <v>1.2771350792402081E-3</v>
      </c>
      <c r="AI94" s="7">
        <v>1.3009790730758443E-3</v>
      </c>
      <c r="AJ94" s="7">
        <v>1.4510927309462729E-3</v>
      </c>
      <c r="AK94" s="7">
        <v>1.4108318509636183E-3</v>
      </c>
      <c r="AL94" s="7">
        <v>1.3891900200590542E-3</v>
      </c>
      <c r="AM94" s="7">
        <v>1.4564423110434007E-3</v>
      </c>
      <c r="AN94" s="8">
        <v>0.59584086291530691</v>
      </c>
      <c r="AO94" s="8">
        <v>0.5801937083503913</v>
      </c>
      <c r="AP94" s="8">
        <v>0.55507038176608425</v>
      </c>
      <c r="AQ94" s="8">
        <v>0.52828734775591024</v>
      </c>
      <c r="AR94" s="8">
        <v>0.49762289845196073</v>
      </c>
      <c r="AS94" s="8">
        <v>0.45816155827186589</v>
      </c>
      <c r="AT94" s="8">
        <v>0.41456481540066997</v>
      </c>
      <c r="AU94" s="8">
        <v>0.37993880931222085</v>
      </c>
      <c r="AV94" s="8">
        <v>0.349082514637446</v>
      </c>
      <c r="AW94" s="8">
        <v>0.32014680895264241</v>
      </c>
      <c r="AX94" s="8">
        <v>0.29176952910161885</v>
      </c>
      <c r="AY94" s="8">
        <v>0.26211406587829023</v>
      </c>
      <c r="AZ94" s="8">
        <v>0.23736212451547628</v>
      </c>
      <c r="BA94" s="8">
        <v>0.21213149883092192</v>
      </c>
      <c r="BB94" s="8">
        <v>0.1893969177300639</v>
      </c>
      <c r="BC94" s="8">
        <v>0.17069156985498626</v>
      </c>
      <c r="BD94" s="8">
        <v>0.15096809092976526</v>
      </c>
      <c r="BE94" s="8">
        <v>0.12795748517747152</v>
      </c>
      <c r="BF94" s="8">
        <v>0.10832866766653076</v>
      </c>
      <c r="BG94" s="8">
        <v>9.1513374459360752E-2</v>
      </c>
      <c r="BH94" s="8">
        <v>7.5791818980294939E-2</v>
      </c>
      <c r="BI94" s="8">
        <v>5.9527055254411411E-2</v>
      </c>
      <c r="BJ94" s="8">
        <v>4.6719273550558375E-2</v>
      </c>
      <c r="BK94" s="8">
        <v>3.4448873998358588E-2</v>
      </c>
      <c r="BL94" s="8">
        <v>2.255008692959462E-2</v>
      </c>
      <c r="BM94" s="8">
        <v>1.1066526128266384E-2</v>
      </c>
      <c r="BN94" s="8">
        <v>0</v>
      </c>
    </row>
    <row r="95" spans="1:66" x14ac:dyDescent="0.3">
      <c r="A95" s="26" t="s">
        <v>7</v>
      </c>
      <c r="B95" s="27" t="s">
        <v>8</v>
      </c>
      <c r="C95" s="27" t="s">
        <v>62</v>
      </c>
      <c r="D95" s="27" t="s">
        <v>63</v>
      </c>
      <c r="E95" s="27" t="s">
        <v>185</v>
      </c>
      <c r="F95" s="27" t="s">
        <v>200</v>
      </c>
      <c r="G95" s="27" t="s">
        <v>201</v>
      </c>
      <c r="H95" s="3">
        <v>0.74290030503699978</v>
      </c>
      <c r="I95" s="3">
        <v>0.70138979908999999</v>
      </c>
      <c r="J95" s="3">
        <v>0.70848193302500007</v>
      </c>
      <c r="K95" s="3">
        <v>0.66072962558399995</v>
      </c>
      <c r="L95" s="3">
        <v>0.67455063027399986</v>
      </c>
      <c r="M95" s="3">
        <v>0.67514226051400006</v>
      </c>
      <c r="N95" s="3">
        <v>0.65282764881100019</v>
      </c>
      <c r="O95" s="3">
        <v>0.63477937003399987</v>
      </c>
      <c r="P95" s="3">
        <v>0.63214856827700017</v>
      </c>
      <c r="Q95" s="3">
        <v>0.6459190090539999</v>
      </c>
      <c r="R95" s="3">
        <v>0.62120549148899973</v>
      </c>
      <c r="S95" s="3">
        <v>0.60069577815299979</v>
      </c>
      <c r="T95" s="3">
        <v>0.54453678985400011</v>
      </c>
      <c r="U95" s="3">
        <v>0.58594548052399986</v>
      </c>
      <c r="V95" s="3">
        <v>0.56715007031399967</v>
      </c>
      <c r="W95" s="3">
        <v>0.53319478971099998</v>
      </c>
      <c r="X95" s="7">
        <v>1.0605534348856905E-3</v>
      </c>
      <c r="Y95" s="7">
        <v>1.093822757797196E-3</v>
      </c>
      <c r="Z95" s="7">
        <v>1.086053785956685E-3</v>
      </c>
      <c r="AA95" s="7">
        <v>1.0854335032011956E-3</v>
      </c>
      <c r="AB95" s="7">
        <v>1.0833542357939223E-3</v>
      </c>
      <c r="AC95" s="7">
        <v>1.1099624659810573E-3</v>
      </c>
      <c r="AD95" s="7">
        <v>1.1505689560332918E-3</v>
      </c>
      <c r="AE95" s="7">
        <v>1.1552935639698465E-3</v>
      </c>
      <c r="AF95" s="7">
        <v>1.2089911702641966E-3</v>
      </c>
      <c r="AG95" s="7">
        <v>1.2585836663877503E-3</v>
      </c>
      <c r="AH95" s="7">
        <v>1.2257384257361699E-3</v>
      </c>
      <c r="AI95" s="7">
        <v>1.221039733570697E-3</v>
      </c>
      <c r="AJ95" s="7">
        <v>1.2815856066522003E-3</v>
      </c>
      <c r="AK95" s="7">
        <v>1.3277872101046273E-3</v>
      </c>
      <c r="AL95" s="7">
        <v>1.28622960453888E-3</v>
      </c>
      <c r="AM95" s="7">
        <v>1.2595262041357421E-3</v>
      </c>
      <c r="AN95" s="8">
        <v>0.5420792109311301</v>
      </c>
      <c r="AO95" s="8">
        <v>0.52784387104798325</v>
      </c>
      <c r="AP95" s="8">
        <v>0.50498737714430475</v>
      </c>
      <c r="AQ95" s="8">
        <v>0.48062092823789532</v>
      </c>
      <c r="AR95" s="8">
        <v>0.45272327717550864</v>
      </c>
      <c r="AS95" s="8">
        <v>0.4168224629170692</v>
      </c>
      <c r="AT95" s="8">
        <v>0.37715937593247539</v>
      </c>
      <c r="AU95" s="8">
        <v>0.34565761224630309</v>
      </c>
      <c r="AV95" s="8">
        <v>0.31758542567668552</v>
      </c>
      <c r="AW95" s="8">
        <v>0.2912605367984562</v>
      </c>
      <c r="AX95" s="8">
        <v>0.26544368799297036</v>
      </c>
      <c r="AY95" s="8">
        <v>0.23846398400750513</v>
      </c>
      <c r="AZ95" s="8">
        <v>0.21594536590313562</v>
      </c>
      <c r="BA95" s="8">
        <v>0.19299125430450567</v>
      </c>
      <c r="BB95" s="8">
        <v>0.17230797366526787</v>
      </c>
      <c r="BC95" s="8">
        <v>0.15529037576722701</v>
      </c>
      <c r="BD95" s="8">
        <v>0.13734651095693406</v>
      </c>
      <c r="BE95" s="8">
        <v>0.11641211087530738</v>
      </c>
      <c r="BF95" s="8">
        <v>9.8554366349728681E-2</v>
      </c>
      <c r="BG95" s="8">
        <v>8.3256286878106475E-2</v>
      </c>
      <c r="BH95" s="8">
        <v>6.8953259141800741E-2</v>
      </c>
      <c r="BI95" s="8">
        <v>5.4156035864146093E-2</v>
      </c>
      <c r="BJ95" s="8">
        <v>4.2503877323301478E-2</v>
      </c>
      <c r="BK95" s="8">
        <v>3.1340613906754626E-2</v>
      </c>
      <c r="BL95" s="8">
        <v>2.0515433046022151E-2</v>
      </c>
      <c r="BM95" s="8">
        <v>1.0068013331626881E-2</v>
      </c>
      <c r="BN95" s="8">
        <v>0</v>
      </c>
    </row>
    <row r="96" spans="1:66" x14ac:dyDescent="0.3">
      <c r="A96" s="28" t="s">
        <v>7</v>
      </c>
      <c r="B96" s="29" t="s">
        <v>8</v>
      </c>
      <c r="C96" s="29" t="s">
        <v>88</v>
      </c>
      <c r="D96" s="29" t="s">
        <v>89</v>
      </c>
      <c r="E96" s="29" t="s">
        <v>202</v>
      </c>
      <c r="F96" s="29" t="s">
        <v>203</v>
      </c>
      <c r="G96" s="29" t="s">
        <v>204</v>
      </c>
      <c r="H96" s="3">
        <v>0.56938587803800045</v>
      </c>
      <c r="I96" s="3">
        <v>0.49611580175199987</v>
      </c>
      <c r="J96" s="3">
        <v>0.51359056759400001</v>
      </c>
      <c r="K96" s="3">
        <v>0.46751356279699968</v>
      </c>
      <c r="L96" s="3">
        <v>0.48704170266000008</v>
      </c>
      <c r="M96" s="3">
        <v>0.47212581373000029</v>
      </c>
      <c r="N96" s="3">
        <v>0.43523509738400024</v>
      </c>
      <c r="O96" s="3">
        <v>0.39203443371400004</v>
      </c>
      <c r="P96" s="3">
        <v>0.36195368726399996</v>
      </c>
      <c r="Q96" s="3">
        <v>0.34129202703600009</v>
      </c>
      <c r="R96" s="3">
        <v>0.339918191378</v>
      </c>
      <c r="S96" s="3">
        <v>0.31327786073200004</v>
      </c>
      <c r="T96" s="3">
        <v>0.28918825799999998</v>
      </c>
      <c r="U96" s="3">
        <v>0.30021832578300001</v>
      </c>
      <c r="V96" s="3">
        <v>0.27586145448600002</v>
      </c>
      <c r="W96" s="3">
        <v>0.25701138027099996</v>
      </c>
      <c r="X96" s="7">
        <v>8.1284681758009389E-4</v>
      </c>
      <c r="Y96" s="7">
        <v>7.7369638846074354E-4</v>
      </c>
      <c r="Z96" s="7">
        <v>7.8729880659839482E-4</v>
      </c>
      <c r="AA96" s="7">
        <v>7.6802199358367608E-4</v>
      </c>
      <c r="AB96" s="7">
        <v>7.8220769191286689E-4</v>
      </c>
      <c r="AC96" s="7">
        <v>7.7619483049705732E-4</v>
      </c>
      <c r="AD96" s="7">
        <v>7.6707534145989333E-4</v>
      </c>
      <c r="AE96" s="7">
        <v>7.1349964965006468E-4</v>
      </c>
      <c r="AF96" s="7">
        <v>6.9224045407470351E-4</v>
      </c>
      <c r="AG96" s="7">
        <v>6.6501305066865677E-4</v>
      </c>
      <c r="AH96" s="7">
        <v>6.707133058016985E-4</v>
      </c>
      <c r="AI96" s="7">
        <v>6.3680273694943226E-4</v>
      </c>
      <c r="AJ96" s="7">
        <v>6.8061426880816004E-4</v>
      </c>
      <c r="AK96" s="7">
        <v>6.8031253156387178E-4</v>
      </c>
      <c r="AL96" s="7">
        <v>6.2562130921469013E-4</v>
      </c>
      <c r="AM96" s="7">
        <v>6.0711877621286896E-4</v>
      </c>
      <c r="AN96" s="8">
        <v>0.27464306546491957</v>
      </c>
      <c r="AO96" s="8">
        <v>0.26743076640492264</v>
      </c>
      <c r="AP96" s="8">
        <v>0.2558505813970825</v>
      </c>
      <c r="AQ96" s="8">
        <v>0.24350538149418335</v>
      </c>
      <c r="AR96" s="8">
        <v>0.22937110692223711</v>
      </c>
      <c r="AS96" s="8">
        <v>0.21118204989551934</v>
      </c>
      <c r="AT96" s="8">
        <v>0.19108684687797631</v>
      </c>
      <c r="AU96" s="8">
        <v>0.17512655773229821</v>
      </c>
      <c r="AV96" s="8">
        <v>0.16090385518567277</v>
      </c>
      <c r="AW96" s="8">
        <v>0.14756641660889835</v>
      </c>
      <c r="AX96" s="8">
        <v>0.13448637525404955</v>
      </c>
      <c r="AY96" s="8">
        <v>0.12081717625419036</v>
      </c>
      <c r="AZ96" s="8">
        <v>0.10940817516817819</v>
      </c>
      <c r="BA96" s="8">
        <v>9.7778532401315968E-2</v>
      </c>
      <c r="BB96" s="8">
        <v>8.7299400414545897E-2</v>
      </c>
      <c r="BC96" s="8">
        <v>7.8677477346256339E-2</v>
      </c>
      <c r="BD96" s="8">
        <v>6.9586263482286428E-2</v>
      </c>
      <c r="BE96" s="8">
        <v>5.8979902463181653E-2</v>
      </c>
      <c r="BF96" s="8">
        <v>4.9932321224325719E-2</v>
      </c>
      <c r="BG96" s="8">
        <v>4.2181587831330733E-2</v>
      </c>
      <c r="BH96" s="8">
        <v>3.4934994891193345E-2</v>
      </c>
      <c r="BI96" s="8">
        <v>2.7438019026054965E-2</v>
      </c>
      <c r="BJ96" s="8">
        <v>2.1534482280117319E-2</v>
      </c>
      <c r="BK96" s="8">
        <v>1.5878643016245725E-2</v>
      </c>
      <c r="BL96" s="8">
        <v>1.0394092426864303E-2</v>
      </c>
      <c r="BM96" s="8">
        <v>5.1009335698191643E-3</v>
      </c>
      <c r="BN96" s="8">
        <v>0</v>
      </c>
    </row>
    <row r="97" spans="1:66" x14ac:dyDescent="0.3">
      <c r="A97" s="28" t="s">
        <v>7</v>
      </c>
      <c r="B97" s="29" t="s">
        <v>8</v>
      </c>
      <c r="C97" s="29" t="s">
        <v>88</v>
      </c>
      <c r="D97" s="29" t="s">
        <v>89</v>
      </c>
      <c r="E97" s="29" t="s">
        <v>202</v>
      </c>
      <c r="F97" s="29" t="s">
        <v>205</v>
      </c>
      <c r="G97" s="29" t="s">
        <v>206</v>
      </c>
      <c r="H97" s="3">
        <v>0.48570986455600007</v>
      </c>
      <c r="I97" s="3">
        <v>0.42683279040900002</v>
      </c>
      <c r="J97" s="3">
        <v>0.46464977146800002</v>
      </c>
      <c r="K97" s="3">
        <v>0.42987706743900006</v>
      </c>
      <c r="L97" s="3">
        <v>0.43882040807900008</v>
      </c>
      <c r="M97" s="3">
        <v>0.41133720597699991</v>
      </c>
      <c r="N97" s="3">
        <v>0.35084557501899993</v>
      </c>
      <c r="O97" s="3">
        <v>0.33468161244500005</v>
      </c>
      <c r="P97" s="3">
        <v>0.30560582337199993</v>
      </c>
      <c r="Q97" s="3">
        <v>0.2949967028510001</v>
      </c>
      <c r="R97" s="3">
        <v>0.28723986210699998</v>
      </c>
      <c r="S97" s="3">
        <v>0.27131701035300004</v>
      </c>
      <c r="T97" s="3">
        <v>0.24937877982200007</v>
      </c>
      <c r="U97" s="3">
        <v>0.25768512663999998</v>
      </c>
      <c r="V97" s="3">
        <v>0.23678091091699999</v>
      </c>
      <c r="W97" s="3">
        <v>0.2200239195119999</v>
      </c>
      <c r="X97" s="7">
        <v>6.9339218428113856E-4</v>
      </c>
      <c r="Y97" s="7">
        <v>6.6564900220845177E-4</v>
      </c>
      <c r="Z97" s="7">
        <v>7.1227595217861813E-4</v>
      </c>
      <c r="AA97" s="7">
        <v>7.0619350667643142E-4</v>
      </c>
      <c r="AB97" s="7">
        <v>7.0476243962902746E-4</v>
      </c>
      <c r="AC97" s="7">
        <v>6.7625578518576716E-4</v>
      </c>
      <c r="AD97" s="7">
        <v>6.1834394991345967E-4</v>
      </c>
      <c r="AE97" s="7">
        <v>6.0911795670998115E-4</v>
      </c>
      <c r="AF97" s="7">
        <v>5.8447453744159706E-4</v>
      </c>
      <c r="AG97" s="7">
        <v>5.7480586055251083E-4</v>
      </c>
      <c r="AH97" s="7">
        <v>5.667704828941347E-4</v>
      </c>
      <c r="AI97" s="7">
        <v>5.5150853740517638E-4</v>
      </c>
      <c r="AJ97" s="7">
        <v>5.8692132612390415E-4</v>
      </c>
      <c r="AK97" s="7">
        <v>5.8392977974811586E-4</v>
      </c>
      <c r="AL97" s="7">
        <v>5.3699123627457825E-4</v>
      </c>
      <c r="AM97" s="7">
        <v>5.1974606187022928E-4</v>
      </c>
      <c r="AN97" s="8">
        <v>0.23626896159042424</v>
      </c>
      <c r="AO97" s="8">
        <v>0.23006439055310188</v>
      </c>
      <c r="AP97" s="8">
        <v>0.22010223009514243</v>
      </c>
      <c r="AQ97" s="8">
        <v>0.2094819453384652</v>
      </c>
      <c r="AR97" s="8">
        <v>0.19732256177531377</v>
      </c>
      <c r="AS97" s="8">
        <v>0.18167494435327275</v>
      </c>
      <c r="AT97" s="8">
        <v>0.16438751442356969</v>
      </c>
      <c r="AU97" s="8">
        <v>0.15065725352384948</v>
      </c>
      <c r="AV97" s="8">
        <v>0.138421797456491</v>
      </c>
      <c r="AW97" s="8">
        <v>0.12694791313512241</v>
      </c>
      <c r="AX97" s="8">
        <v>0.11569546158227345</v>
      </c>
      <c r="AY97" s="8">
        <v>0.10393617158162306</v>
      </c>
      <c r="AZ97" s="8">
        <v>9.4121276620364971E-2</v>
      </c>
      <c r="BA97" s="8">
        <v>8.4116568817010309E-2</v>
      </c>
      <c r="BB97" s="8">
        <v>7.5101618344141322E-2</v>
      </c>
      <c r="BC97" s="8">
        <v>6.7684380968025967E-2</v>
      </c>
      <c r="BD97" s="8">
        <v>5.9863423771817414E-2</v>
      </c>
      <c r="BE97" s="8">
        <v>5.0739021158574933E-2</v>
      </c>
      <c r="BF97" s="8">
        <v>4.295560008223779E-2</v>
      </c>
      <c r="BG97" s="8">
        <v>3.6287826667943959E-2</v>
      </c>
      <c r="BH97" s="8">
        <v>3.0053753413130779E-2</v>
      </c>
      <c r="BI97" s="8">
        <v>2.3604281624260991E-2</v>
      </c>
      <c r="BJ97" s="8">
        <v>1.8525607985396583E-2</v>
      </c>
      <c r="BK97" s="8">
        <v>1.3660022657271929E-2</v>
      </c>
      <c r="BL97" s="8">
        <v>8.941792942097071E-3</v>
      </c>
      <c r="BM97" s="8">
        <v>4.388213027125748E-3</v>
      </c>
      <c r="BN97" s="8">
        <v>0</v>
      </c>
    </row>
    <row r="98" spans="1:66" x14ac:dyDescent="0.3">
      <c r="A98" s="28" t="s">
        <v>7</v>
      </c>
      <c r="B98" s="29" t="s">
        <v>8</v>
      </c>
      <c r="C98" s="29" t="s">
        <v>88</v>
      </c>
      <c r="D98" s="29" t="s">
        <v>89</v>
      </c>
      <c r="E98" s="29" t="s">
        <v>202</v>
      </c>
      <c r="F98" s="29" t="s">
        <v>207</v>
      </c>
      <c r="G98" s="29" t="s">
        <v>208</v>
      </c>
      <c r="H98" s="3">
        <v>0.68179609389799989</v>
      </c>
      <c r="I98" s="3">
        <v>0.67961921298500005</v>
      </c>
      <c r="J98" s="3">
        <v>0.71592115794900024</v>
      </c>
      <c r="K98" s="3">
        <v>0.66085758425999985</v>
      </c>
      <c r="L98" s="3">
        <v>0.62744814136700011</v>
      </c>
      <c r="M98" s="3">
        <v>0.60624536387699979</v>
      </c>
      <c r="N98" s="3">
        <v>0.54745296725199988</v>
      </c>
      <c r="O98" s="3">
        <v>0.52298640238100014</v>
      </c>
      <c r="P98" s="3">
        <v>0.53074329940900022</v>
      </c>
      <c r="Q98" s="3">
        <v>0.50006707134899997</v>
      </c>
      <c r="R98" s="3">
        <v>0.48516381697199978</v>
      </c>
      <c r="S98" s="3">
        <v>0.45596505195400006</v>
      </c>
      <c r="T98" s="3">
        <v>0.41260546454400004</v>
      </c>
      <c r="U98" s="3">
        <v>0.42342663147500004</v>
      </c>
      <c r="V98" s="3">
        <v>0.39386850009699997</v>
      </c>
      <c r="W98" s="3">
        <v>0.38089184999799997</v>
      </c>
      <c r="X98" s="7">
        <v>9.7332197116160543E-4</v>
      </c>
      <c r="Y98" s="7">
        <v>1.0598713622064302E-3</v>
      </c>
      <c r="Z98" s="7">
        <v>1.0974576030713956E-3</v>
      </c>
      <c r="AA98" s="7">
        <v>1.0856437111721683E-3</v>
      </c>
      <c r="AB98" s="7">
        <v>1.007705828419213E-3</v>
      </c>
      <c r="AC98" s="7">
        <v>9.9669305038940651E-4</v>
      </c>
      <c r="AD98" s="7">
        <v>9.6485249997556148E-4</v>
      </c>
      <c r="AE98" s="7">
        <v>9.5183122394502473E-4</v>
      </c>
      <c r="AF98" s="7">
        <v>1.0150524652951492E-3</v>
      </c>
      <c r="AG98" s="7">
        <v>9.7438879995184074E-4</v>
      </c>
      <c r="AH98" s="7">
        <v>9.5730630425365601E-4</v>
      </c>
      <c r="AI98" s="7">
        <v>9.2684427925786793E-4</v>
      </c>
      <c r="AJ98" s="7">
        <v>9.7108080562823484E-4</v>
      </c>
      <c r="AK98" s="7">
        <v>9.5950985949649686E-4</v>
      </c>
      <c r="AL98" s="7">
        <v>8.9324739894611432E-4</v>
      </c>
      <c r="AM98" s="7">
        <v>8.9975235180795709E-4</v>
      </c>
      <c r="AN98" s="8">
        <v>0.39536345781511811</v>
      </c>
      <c r="AO98" s="8">
        <v>0.38498096557803912</v>
      </c>
      <c r="AP98" s="8">
        <v>0.36831066669724222</v>
      </c>
      <c r="AQ98" s="8">
        <v>0.35053908774706299</v>
      </c>
      <c r="AR98" s="8">
        <v>0.33019203962839588</v>
      </c>
      <c r="AS98" s="8">
        <v>0.30400791417703593</v>
      </c>
      <c r="AT98" s="8">
        <v>0.27507978909562031</v>
      </c>
      <c r="AU98" s="8">
        <v>0.25210409482974638</v>
      </c>
      <c r="AV98" s="8">
        <v>0.23162974988755461</v>
      </c>
      <c r="AW98" s="8">
        <v>0.21242979002261558</v>
      </c>
      <c r="AX98" s="8">
        <v>0.19360036729656352</v>
      </c>
      <c r="AY98" s="8">
        <v>0.17392282046683086</v>
      </c>
      <c r="AZ98" s="8">
        <v>0.15749895004451953</v>
      </c>
      <c r="BA98" s="8">
        <v>0.14075745406071313</v>
      </c>
      <c r="BB98" s="8">
        <v>0.12567218019742812</v>
      </c>
      <c r="BC98" s="8">
        <v>0.11326045841765393</v>
      </c>
      <c r="BD98" s="8">
        <v>0.10017316730796817</v>
      </c>
      <c r="BE98" s="8">
        <v>8.4904740412680826E-2</v>
      </c>
      <c r="BF98" s="8">
        <v>7.1880260812579005E-2</v>
      </c>
      <c r="BG98" s="8">
        <v>6.0722663406395767E-2</v>
      </c>
      <c r="BH98" s="8">
        <v>5.0290803285182199E-2</v>
      </c>
      <c r="BI98" s="8">
        <v>3.9498503482600089E-2</v>
      </c>
      <c r="BJ98" s="8">
        <v>3.1000044956944552E-2</v>
      </c>
      <c r="BK98" s="8">
        <v>2.2858160273180682E-2</v>
      </c>
      <c r="BL98" s="8">
        <v>1.4962854844991188E-2</v>
      </c>
      <c r="BM98" s="8">
        <v>7.3430681049054805E-3</v>
      </c>
      <c r="BN98" s="8">
        <v>0</v>
      </c>
    </row>
    <row r="99" spans="1:66" x14ac:dyDescent="0.3">
      <c r="A99" s="28" t="s">
        <v>7</v>
      </c>
      <c r="B99" s="29" t="s">
        <v>8</v>
      </c>
      <c r="C99" s="29" t="s">
        <v>88</v>
      </c>
      <c r="D99" s="29" t="s">
        <v>89</v>
      </c>
      <c r="E99" s="29" t="s">
        <v>202</v>
      </c>
      <c r="F99" s="29" t="s">
        <v>209</v>
      </c>
      <c r="G99" s="29" t="s">
        <v>210</v>
      </c>
      <c r="H99" s="3">
        <v>0.70242529114699992</v>
      </c>
      <c r="I99" s="3">
        <v>0.60139668097299981</v>
      </c>
      <c r="J99" s="3">
        <v>0.63279498079500018</v>
      </c>
      <c r="K99" s="3">
        <v>0.5804242386320001</v>
      </c>
      <c r="L99" s="3">
        <v>0.5929473740650002</v>
      </c>
      <c r="M99" s="3">
        <v>0.5862366932419999</v>
      </c>
      <c r="N99" s="3">
        <v>0.536499775939</v>
      </c>
      <c r="O99" s="3">
        <v>0.52677902964000001</v>
      </c>
      <c r="P99" s="3">
        <v>0.52142850364999993</v>
      </c>
      <c r="Q99" s="3">
        <v>0.50005370551200001</v>
      </c>
      <c r="R99" s="3">
        <v>0.49476885063000003</v>
      </c>
      <c r="S99" s="3">
        <v>0.45973891117599991</v>
      </c>
      <c r="T99" s="3">
        <v>0.41300095288800009</v>
      </c>
      <c r="U99" s="3">
        <v>0.47368185660700007</v>
      </c>
      <c r="V99" s="3">
        <v>0.41143004370799996</v>
      </c>
      <c r="W99" s="3">
        <v>0.37826291373500015</v>
      </c>
      <c r="X99" s="7">
        <v>1.0027719065742336E-3</v>
      </c>
      <c r="Y99" s="7">
        <v>9.3788272507732567E-4</v>
      </c>
      <c r="Z99" s="7">
        <v>9.7003092470185391E-4</v>
      </c>
      <c r="AA99" s="7">
        <v>9.5350940882114855E-4</v>
      </c>
      <c r="AB99" s="7">
        <v>9.5229627023737592E-4</v>
      </c>
      <c r="AC99" s="7">
        <v>9.6379794857468794E-4</v>
      </c>
      <c r="AD99" s="7">
        <v>9.4554816763427045E-4</v>
      </c>
      <c r="AE99" s="7">
        <v>9.5873377634307199E-4</v>
      </c>
      <c r="AF99" s="7">
        <v>9.9723781476744123E-4</v>
      </c>
      <c r="AG99" s="7">
        <v>9.7436275640164335E-4</v>
      </c>
      <c r="AH99" s="7">
        <v>9.7625858171482304E-4</v>
      </c>
      <c r="AI99" s="7">
        <v>9.3451543698288588E-4</v>
      </c>
      <c r="AJ99" s="7">
        <v>9.7201160071630423E-4</v>
      </c>
      <c r="AK99" s="7">
        <v>1.0733911801810159E-3</v>
      </c>
      <c r="AL99" s="7">
        <v>9.3307491281975803E-4</v>
      </c>
      <c r="AM99" s="7">
        <v>8.9354221214390356E-4</v>
      </c>
      <c r="AN99" s="8">
        <v>0.40863458103059708</v>
      </c>
      <c r="AO99" s="8">
        <v>0.39790358077883331</v>
      </c>
      <c r="AP99" s="8">
        <v>0.38067371174527498</v>
      </c>
      <c r="AQ99" s="8">
        <v>0.36230559609116053</v>
      </c>
      <c r="AR99" s="8">
        <v>0.34127556076839938</v>
      </c>
      <c r="AS99" s="8">
        <v>0.31421251555780094</v>
      </c>
      <c r="AT99" s="8">
        <v>0.2843133631728762</v>
      </c>
      <c r="AU99" s="8">
        <v>0.26056644621675012</v>
      </c>
      <c r="AV99" s="8">
        <v>0.23940484111150323</v>
      </c>
      <c r="AW99" s="8">
        <v>0.21956039823210463</v>
      </c>
      <c r="AX99" s="8">
        <v>0.20009893027239661</v>
      </c>
      <c r="AY99" s="8">
        <v>0.17976086931725924</v>
      </c>
      <c r="AZ99" s="8">
        <v>0.16278570058009079</v>
      </c>
      <c r="BA99" s="8">
        <v>0.14548224457792469</v>
      </c>
      <c r="BB99" s="8">
        <v>0.12989060492836987</v>
      </c>
      <c r="BC99" s="8">
        <v>0.11706226020128058</v>
      </c>
      <c r="BD99" s="8">
        <v>0.10353566938030309</v>
      </c>
      <c r="BE99" s="8">
        <v>8.7754728820364808E-2</v>
      </c>
      <c r="BF99" s="8">
        <v>7.4293057896245199E-2</v>
      </c>
      <c r="BG99" s="8">
        <v>6.276093460245348E-2</v>
      </c>
      <c r="BH99" s="8">
        <v>5.1978909340029501E-2</v>
      </c>
      <c r="BI99" s="8">
        <v>4.0824345555717872E-2</v>
      </c>
      <c r="BJ99" s="8">
        <v>3.2040620174954161E-2</v>
      </c>
      <c r="BK99" s="8">
        <v>2.3625437712377913E-2</v>
      </c>
      <c r="BL99" s="8">
        <v>1.5465111405070299E-2</v>
      </c>
      <c r="BM99" s="8">
        <v>7.5895520924201404E-3</v>
      </c>
      <c r="BN99" s="8">
        <v>0</v>
      </c>
    </row>
    <row r="100" spans="1:66" x14ac:dyDescent="0.3">
      <c r="A100" s="26" t="s">
        <v>7</v>
      </c>
      <c r="B100" s="27" t="s">
        <v>8</v>
      </c>
      <c r="C100" s="27" t="s">
        <v>88</v>
      </c>
      <c r="D100" s="27" t="s">
        <v>89</v>
      </c>
      <c r="E100" s="27" t="s">
        <v>202</v>
      </c>
      <c r="F100" s="27" t="s">
        <v>211</v>
      </c>
      <c r="G100" s="27" t="s">
        <v>212</v>
      </c>
      <c r="H100" s="3">
        <v>1.095180858799</v>
      </c>
      <c r="I100" s="3">
        <v>0.9641418244429999</v>
      </c>
      <c r="J100" s="3">
        <v>1.0174080490580002</v>
      </c>
      <c r="K100" s="3">
        <v>0.94350793546700018</v>
      </c>
      <c r="L100" s="3">
        <v>0.95126084139399958</v>
      </c>
      <c r="M100" s="3">
        <v>0.92933324992700028</v>
      </c>
      <c r="N100" s="3">
        <v>0.86488280143499996</v>
      </c>
      <c r="O100" s="3">
        <v>0.84202138880499999</v>
      </c>
      <c r="P100" s="3">
        <v>0.81257125605900005</v>
      </c>
      <c r="Q100" s="3">
        <v>0.78223689444800015</v>
      </c>
      <c r="R100" s="3">
        <v>0.76960247741799981</v>
      </c>
      <c r="S100" s="3">
        <v>0.74156042030999991</v>
      </c>
      <c r="T100" s="3">
        <v>0.65857211037399999</v>
      </c>
      <c r="U100" s="3">
        <v>0.676598617914</v>
      </c>
      <c r="V100" s="3">
        <v>0.62886873469700022</v>
      </c>
      <c r="W100" s="3">
        <v>0.60272416769400028</v>
      </c>
      <c r="X100" s="7">
        <v>1.5634639180320325E-3</v>
      </c>
      <c r="Y100" s="7">
        <v>1.5035865515696492E-3</v>
      </c>
      <c r="Z100" s="7">
        <v>1.5596161483249218E-3</v>
      </c>
      <c r="AA100" s="7">
        <v>1.5499760931513972E-3</v>
      </c>
      <c r="AB100" s="7">
        <v>1.5277614690693765E-3</v>
      </c>
      <c r="AC100" s="7">
        <v>1.527863216593554E-3</v>
      </c>
      <c r="AD100" s="7">
        <v>1.5243032425949069E-3</v>
      </c>
      <c r="AE100" s="7">
        <v>1.5324724418174843E-3</v>
      </c>
      <c r="AF100" s="7">
        <v>1.5540515680727541E-3</v>
      </c>
      <c r="AG100" s="7">
        <v>1.5242012772468583E-3</v>
      </c>
      <c r="AH100" s="7">
        <v>1.5185495653811357E-3</v>
      </c>
      <c r="AI100" s="7">
        <v>1.5073765639339455E-3</v>
      </c>
      <c r="AJ100" s="7">
        <v>1.5499715599090712E-3</v>
      </c>
      <c r="AK100" s="7">
        <v>1.5332125958839608E-3</v>
      </c>
      <c r="AL100" s="7">
        <v>1.426200270923641E-3</v>
      </c>
      <c r="AM100" s="7">
        <v>1.423770257560034E-3</v>
      </c>
      <c r="AN100" s="8">
        <v>0.63256756736104369</v>
      </c>
      <c r="AO100" s="8">
        <v>0.6159559465151303</v>
      </c>
      <c r="AP100" s="8">
        <v>0.589284057139005</v>
      </c>
      <c r="AQ100" s="8">
        <v>0.56085015855160314</v>
      </c>
      <c r="AR100" s="8">
        <v>0.52829560026609235</v>
      </c>
      <c r="AS100" s="8">
        <v>0.48640192442721769</v>
      </c>
      <c r="AT100" s="8">
        <v>0.44011794610460769</v>
      </c>
      <c r="AU100" s="8">
        <v>0.40335764683337039</v>
      </c>
      <c r="AV100" s="8">
        <v>0.37059941812663555</v>
      </c>
      <c r="AW100" s="8">
        <v>0.33988016052930448</v>
      </c>
      <c r="AX100" s="8">
        <v>0.30975374926597188</v>
      </c>
      <c r="AY100" s="8">
        <v>0.27827036939443672</v>
      </c>
      <c r="AZ100" s="8">
        <v>0.25199275684747058</v>
      </c>
      <c r="BA100" s="8">
        <v>0.22520695462137488</v>
      </c>
      <c r="BB100" s="8">
        <v>0.2010710492865535</v>
      </c>
      <c r="BC100" s="8">
        <v>0.18121273284936448</v>
      </c>
      <c r="BD100" s="8">
        <v>0.1602735293469735</v>
      </c>
      <c r="BE100" s="8">
        <v>0.13584458563033311</v>
      </c>
      <c r="BF100" s="8">
        <v>0.11500587832462998</v>
      </c>
      <c r="BG100" s="8">
        <v>9.7154116586640318E-2</v>
      </c>
      <c r="BH100" s="8">
        <v>8.0463508869898462E-2</v>
      </c>
      <c r="BI100" s="8">
        <v>6.3196210394522306E-2</v>
      </c>
      <c r="BJ100" s="8">
        <v>4.9598976938499351E-2</v>
      </c>
      <c r="BK100" s="8">
        <v>3.6572249034498024E-2</v>
      </c>
      <c r="BL100" s="8">
        <v>2.3940039229671452E-2</v>
      </c>
      <c r="BM100" s="8">
        <v>1.1748649593859637E-2</v>
      </c>
      <c r="BN100" s="8">
        <v>0</v>
      </c>
    </row>
    <row r="101" spans="1:66" x14ac:dyDescent="0.3">
      <c r="A101" s="26" t="s">
        <v>7</v>
      </c>
      <c r="B101" s="27" t="s">
        <v>8</v>
      </c>
      <c r="C101" s="27" t="s">
        <v>78</v>
      </c>
      <c r="D101" s="27" t="s">
        <v>79</v>
      </c>
      <c r="E101" s="27" t="s">
        <v>213</v>
      </c>
      <c r="F101" s="27" t="s">
        <v>214</v>
      </c>
      <c r="G101" s="27" t="s">
        <v>215</v>
      </c>
      <c r="H101" s="3">
        <v>1.278565118695</v>
      </c>
      <c r="I101" s="3">
        <v>1.2411453976419997</v>
      </c>
      <c r="J101" s="3">
        <v>1.264235717554</v>
      </c>
      <c r="K101" s="3">
        <v>1.171586051317</v>
      </c>
      <c r="L101" s="3">
        <v>1.2592743285770001</v>
      </c>
      <c r="M101" s="3">
        <v>1.2057968413479996</v>
      </c>
      <c r="N101" s="3">
        <v>1.0946782609000001</v>
      </c>
      <c r="O101" s="3">
        <v>1.0115799619979999</v>
      </c>
      <c r="P101" s="3">
        <v>0.96046010495199996</v>
      </c>
      <c r="Q101" s="3">
        <v>1.0391850305880002</v>
      </c>
      <c r="R101" s="3">
        <v>1.0829542640619998</v>
      </c>
      <c r="S101" s="3">
        <v>1.1543674944189999</v>
      </c>
      <c r="T101" s="3">
        <v>1.0773144644369999</v>
      </c>
      <c r="U101" s="3">
        <v>1.0300164832990002</v>
      </c>
      <c r="V101" s="3">
        <v>0.97491280108800005</v>
      </c>
      <c r="W101" s="3">
        <v>0.94587284888900036</v>
      </c>
      <c r="X101" s="7">
        <v>1.8252605621012347E-3</v>
      </c>
      <c r="Y101" s="7">
        <v>1.9355757432421225E-3</v>
      </c>
      <c r="Z101" s="7">
        <v>1.9379858869918963E-3</v>
      </c>
      <c r="AA101" s="7">
        <v>1.9246582909895507E-3</v>
      </c>
      <c r="AB101" s="7">
        <v>2.0224429667144352E-3</v>
      </c>
      <c r="AC101" s="7">
        <v>1.9823810680668266E-3</v>
      </c>
      <c r="AD101" s="7">
        <v>1.929303739095601E-3</v>
      </c>
      <c r="AE101" s="7">
        <v>1.8410677389760716E-3</v>
      </c>
      <c r="AF101" s="7">
        <v>1.8368906370269155E-3</v>
      </c>
      <c r="AG101" s="7">
        <v>2.0248688883893321E-3</v>
      </c>
      <c r="AH101" s="7">
        <v>2.1368430784374898E-3</v>
      </c>
      <c r="AI101" s="7">
        <v>2.346493231835293E-3</v>
      </c>
      <c r="AJ101" s="7">
        <v>2.5354957409413326E-3</v>
      </c>
      <c r="AK101" s="7">
        <v>2.3340784393426875E-3</v>
      </c>
      <c r="AL101" s="7">
        <v>2.2109874832759177E-3</v>
      </c>
      <c r="AM101" s="7">
        <v>2.2343647423898392E-3</v>
      </c>
      <c r="AN101" s="8">
        <v>0.99141252232815857</v>
      </c>
      <c r="AO101" s="8">
        <v>0.96537740802169558</v>
      </c>
      <c r="AP101" s="8">
        <v>0.92357500384223901</v>
      </c>
      <c r="AQ101" s="8">
        <v>0.87901103222453247</v>
      </c>
      <c r="AR101" s="8">
        <v>0.82798881988164763</v>
      </c>
      <c r="AS101" s="8">
        <v>0.76232956547774444</v>
      </c>
      <c r="AT101" s="8">
        <v>0.68978946374026395</v>
      </c>
      <c r="AU101" s="8">
        <v>0.63217566419933013</v>
      </c>
      <c r="AV101" s="8">
        <v>0.58083424262655736</v>
      </c>
      <c r="AW101" s="8">
        <v>0.53268846622250776</v>
      </c>
      <c r="AX101" s="8">
        <v>0.48547184791898224</v>
      </c>
      <c r="AY101" s="8">
        <v>0.4361284755104517</v>
      </c>
      <c r="AZ101" s="8">
        <v>0.39494401478219499</v>
      </c>
      <c r="BA101" s="8">
        <v>0.35296307690651063</v>
      </c>
      <c r="BB101" s="8">
        <v>0.31513527791502138</v>
      </c>
      <c r="BC101" s="8">
        <v>0.28401167214699546</v>
      </c>
      <c r="BD101" s="8">
        <v>0.25119401023863613</v>
      </c>
      <c r="BE101" s="8">
        <v>0.21290693711383935</v>
      </c>
      <c r="BF101" s="8">
        <v>0.18024678120639365</v>
      </c>
      <c r="BG101" s="8">
        <v>0.1522680149119148</v>
      </c>
      <c r="BH101" s="8">
        <v>0.12610910580963963</v>
      </c>
      <c r="BI101" s="8">
        <v>9.904635896872388E-2</v>
      </c>
      <c r="BJ101" s="8">
        <v>7.7735643382152483E-2</v>
      </c>
      <c r="BK101" s="8">
        <v>5.7319071563797952E-2</v>
      </c>
      <c r="BL101" s="8">
        <v>3.7520821335085906E-2</v>
      </c>
      <c r="BM101" s="8">
        <v>1.8413461152285118E-2</v>
      </c>
      <c r="BN101" s="8">
        <v>0</v>
      </c>
    </row>
    <row r="102" spans="1:66" x14ac:dyDescent="0.3">
      <c r="A102" s="26" t="s">
        <v>7</v>
      </c>
      <c r="B102" s="27" t="s">
        <v>8</v>
      </c>
      <c r="C102" s="27" t="s">
        <v>78</v>
      </c>
      <c r="D102" s="27" t="s">
        <v>79</v>
      </c>
      <c r="E102" s="27" t="s">
        <v>213</v>
      </c>
      <c r="F102" s="27" t="s">
        <v>216</v>
      </c>
      <c r="G102" s="27" t="s">
        <v>217</v>
      </c>
      <c r="H102" s="3">
        <v>1.1629289444559998</v>
      </c>
      <c r="I102" s="3">
        <v>1.0621506910949998</v>
      </c>
      <c r="J102" s="3">
        <v>1.0914312600370002</v>
      </c>
      <c r="K102" s="3">
        <v>1.0235783236900002</v>
      </c>
      <c r="L102" s="3">
        <v>1.0671216863630002</v>
      </c>
      <c r="M102" s="3">
        <v>1.0263029120489999</v>
      </c>
      <c r="N102" s="3">
        <v>0.95246197828499979</v>
      </c>
      <c r="O102" s="3">
        <v>0.93601613386099991</v>
      </c>
      <c r="P102" s="3">
        <v>0.8856866701520002</v>
      </c>
      <c r="Q102" s="3">
        <v>0.8703548662549998</v>
      </c>
      <c r="R102" s="3">
        <v>0.85211082670300009</v>
      </c>
      <c r="S102" s="3">
        <v>0.86172901569900007</v>
      </c>
      <c r="T102" s="3">
        <v>0.80605779994000015</v>
      </c>
      <c r="U102" s="3">
        <v>0.82992694692900015</v>
      </c>
      <c r="V102" s="3">
        <v>0.78770139047000021</v>
      </c>
      <c r="W102" s="3">
        <v>0.73823313313700001</v>
      </c>
      <c r="X102" s="7">
        <v>1.6601800782803215E-3</v>
      </c>
      <c r="Y102" s="7">
        <v>1.6564321289489576E-3</v>
      </c>
      <c r="Z102" s="7">
        <v>1.6730886093503697E-3</v>
      </c>
      <c r="AA102" s="7">
        <v>1.6815141362878049E-3</v>
      </c>
      <c r="AB102" s="7">
        <v>1.7138384387237445E-3</v>
      </c>
      <c r="AC102" s="7">
        <v>1.6872854474169387E-3</v>
      </c>
      <c r="AD102" s="7">
        <v>1.6786562058342628E-3</v>
      </c>
      <c r="AE102" s="7">
        <v>1.7035421538094903E-3</v>
      </c>
      <c r="AF102" s="7">
        <v>1.6938856110250012E-3</v>
      </c>
      <c r="AG102" s="7">
        <v>1.6959005746462854E-3</v>
      </c>
      <c r="AH102" s="7">
        <v>1.6813518193024167E-3</v>
      </c>
      <c r="AI102" s="7">
        <v>1.7516443531108766E-3</v>
      </c>
      <c r="AJ102" s="7">
        <v>1.8970840791304791E-3</v>
      </c>
      <c r="AK102" s="7">
        <v>1.8806636830239574E-3</v>
      </c>
      <c r="AL102" s="7">
        <v>1.7864140392295478E-3</v>
      </c>
      <c r="AM102" s="7">
        <v>1.7438729595449739E-3</v>
      </c>
      <c r="AN102" s="8">
        <v>0.77022177409953474</v>
      </c>
      <c r="AO102" s="8">
        <v>0.74999526749568668</v>
      </c>
      <c r="AP102" s="8">
        <v>0.71751925858557375</v>
      </c>
      <c r="AQ102" s="8">
        <v>0.68289780635728536</v>
      </c>
      <c r="AR102" s="8">
        <v>0.64325898999763864</v>
      </c>
      <c r="AS102" s="8">
        <v>0.59224875331607341</v>
      </c>
      <c r="AT102" s="8">
        <v>0.53589283224862772</v>
      </c>
      <c r="AU102" s="8">
        <v>0.49113305577250943</v>
      </c>
      <c r="AV102" s="8">
        <v>0.45124624789186019</v>
      </c>
      <c r="AW102" s="8">
        <v>0.41384211542211502</v>
      </c>
      <c r="AX102" s="8">
        <v>0.37715983968151834</v>
      </c>
      <c r="AY102" s="8">
        <v>0.33882530286600226</v>
      </c>
      <c r="AZ102" s="8">
        <v>0.3068293701003369</v>
      </c>
      <c r="BA102" s="8">
        <v>0.27421465955276408</v>
      </c>
      <c r="BB102" s="8">
        <v>0.24482649489544753</v>
      </c>
      <c r="BC102" s="8">
        <v>0.22064677322446319</v>
      </c>
      <c r="BD102" s="8">
        <v>0.19515095064044241</v>
      </c>
      <c r="BE102" s="8">
        <v>0.16540597897314033</v>
      </c>
      <c r="BF102" s="8">
        <v>0.14003252175038222</v>
      </c>
      <c r="BG102" s="8">
        <v>0.11829600488468468</v>
      </c>
      <c r="BH102" s="8">
        <v>9.7973322929903225E-2</v>
      </c>
      <c r="BI102" s="8">
        <v>7.6948455466188448E-2</v>
      </c>
      <c r="BJ102" s="8">
        <v>6.0392302707623038E-2</v>
      </c>
      <c r="BK102" s="8">
        <v>4.4530804277044915E-2</v>
      </c>
      <c r="BL102" s="8">
        <v>2.9149675764147571E-2</v>
      </c>
      <c r="BM102" s="8">
        <v>1.4305295118444653E-2</v>
      </c>
      <c r="BN102" s="8">
        <v>0</v>
      </c>
    </row>
    <row r="103" spans="1:66" x14ac:dyDescent="0.3">
      <c r="A103" s="28" t="s">
        <v>7</v>
      </c>
      <c r="B103" s="29" t="s">
        <v>8</v>
      </c>
      <c r="C103" s="29" t="s">
        <v>78</v>
      </c>
      <c r="D103" s="29" t="s">
        <v>79</v>
      </c>
      <c r="E103" s="29" t="s">
        <v>213</v>
      </c>
      <c r="F103" s="29" t="s">
        <v>218</v>
      </c>
      <c r="G103" s="29" t="s">
        <v>219</v>
      </c>
      <c r="H103" s="3">
        <v>0.66862049133299994</v>
      </c>
      <c r="I103" s="3">
        <v>0.63178495263299994</v>
      </c>
      <c r="J103" s="3">
        <v>0.64303537181500003</v>
      </c>
      <c r="K103" s="3">
        <v>0.59996715275499979</v>
      </c>
      <c r="L103" s="3">
        <v>0.60889459616599995</v>
      </c>
      <c r="M103" s="3">
        <v>0.60021574499099994</v>
      </c>
      <c r="N103" s="3">
        <v>0.56291185428700019</v>
      </c>
      <c r="O103" s="3">
        <v>0.53968985438099992</v>
      </c>
      <c r="P103" s="3">
        <v>0.52749702273000021</v>
      </c>
      <c r="Q103" s="3">
        <v>0.50873416010700001</v>
      </c>
      <c r="R103" s="3">
        <v>0.49852313485200006</v>
      </c>
      <c r="S103" s="3">
        <v>0.51039738740699991</v>
      </c>
      <c r="T103" s="3">
        <v>0.48502275594799998</v>
      </c>
      <c r="U103" s="3">
        <v>0.47698054656600003</v>
      </c>
      <c r="V103" s="3">
        <v>0.46438716343699998</v>
      </c>
      <c r="W103" s="3">
        <v>0.43437783235199989</v>
      </c>
      <c r="X103" s="7">
        <v>9.5451267674853679E-4</v>
      </c>
      <c r="Y103" s="7">
        <v>9.8527346722236024E-4</v>
      </c>
      <c r="Z103" s="7">
        <v>9.8572873563891172E-4</v>
      </c>
      <c r="AA103" s="7">
        <v>9.8561411991313053E-4</v>
      </c>
      <c r="AB103" s="7">
        <v>9.7790812179734997E-4</v>
      </c>
      <c r="AC103" s="7">
        <v>9.8678010160949277E-4</v>
      </c>
      <c r="AD103" s="7">
        <v>9.9209784650720976E-4</v>
      </c>
      <c r="AE103" s="7">
        <v>9.8223137792395046E-4</v>
      </c>
      <c r="AF103" s="7">
        <v>1.0088439250277199E-3</v>
      </c>
      <c r="AG103" s="7">
        <v>9.9127676298288361E-4</v>
      </c>
      <c r="AH103" s="7">
        <v>9.8366638878525032E-4</v>
      </c>
      <c r="AI103" s="7">
        <v>1.0374893791510673E-3</v>
      </c>
      <c r="AJ103" s="7">
        <v>1.1415173308830082E-3</v>
      </c>
      <c r="AK103" s="7">
        <v>1.0808662072667164E-3</v>
      </c>
      <c r="AL103" s="7">
        <v>1.0531754271842159E-3</v>
      </c>
      <c r="AM103" s="7">
        <v>1.0260982907195485E-3</v>
      </c>
      <c r="AN103" s="8">
        <v>0.45391530337668579</v>
      </c>
      <c r="AO103" s="8">
        <v>0.44199520297174744</v>
      </c>
      <c r="AP103" s="8">
        <v>0.42285609533728463</v>
      </c>
      <c r="AQ103" s="8">
        <v>0.4024526121847633</v>
      </c>
      <c r="AR103" s="8">
        <v>0.37909224253744067</v>
      </c>
      <c r="AS103" s="8">
        <v>0.34903034629242868</v>
      </c>
      <c r="AT103" s="8">
        <v>0.31581807436164794</v>
      </c>
      <c r="AU103" s="8">
        <v>0.28943976592966075</v>
      </c>
      <c r="AV103" s="8">
        <v>0.26593324727658929</v>
      </c>
      <c r="AW103" s="8">
        <v>0.24388984535200017</v>
      </c>
      <c r="AX103" s="8">
        <v>0.22227185572712049</v>
      </c>
      <c r="AY103" s="8">
        <v>0.19968013799911577</v>
      </c>
      <c r="AZ103" s="8">
        <v>0.18082395395377845</v>
      </c>
      <c r="BA103" s="8">
        <v>0.1616031051923266</v>
      </c>
      <c r="BB103" s="8">
        <v>0.14428375883691447</v>
      </c>
      <c r="BC103" s="8">
        <v>0.13003390760324846</v>
      </c>
      <c r="BD103" s="8">
        <v>0.11500843775517273</v>
      </c>
      <c r="BE103" s="8">
        <v>9.747881409050918E-2</v>
      </c>
      <c r="BF103" s="8">
        <v>8.2525457901055074E-2</v>
      </c>
      <c r="BG103" s="8">
        <v>6.9715462157971197E-2</v>
      </c>
      <c r="BH103" s="8">
        <v>5.7738682670378551E-2</v>
      </c>
      <c r="BI103" s="8">
        <v>4.5348083736189745E-2</v>
      </c>
      <c r="BJ103" s="8">
        <v>3.5591035370553949E-2</v>
      </c>
      <c r="BK103" s="8">
        <v>2.6243368095707112E-2</v>
      </c>
      <c r="BL103" s="8">
        <v>1.7178797539557981E-2</v>
      </c>
      <c r="BM103" s="8">
        <v>8.4305489560759853E-3</v>
      </c>
      <c r="BN103" s="8">
        <v>0</v>
      </c>
    </row>
    <row r="104" spans="1:66" x14ac:dyDescent="0.3">
      <c r="A104" s="26" t="s">
        <v>7</v>
      </c>
      <c r="B104" s="27" t="s">
        <v>8</v>
      </c>
      <c r="C104" s="27" t="s">
        <v>78</v>
      </c>
      <c r="D104" s="27" t="s">
        <v>79</v>
      </c>
      <c r="E104" s="27" t="s">
        <v>213</v>
      </c>
      <c r="F104" s="27" t="s">
        <v>220</v>
      </c>
      <c r="G104" s="27" t="s">
        <v>221</v>
      </c>
      <c r="H104" s="3">
        <v>0.50378673351100023</v>
      </c>
      <c r="I104" s="3">
        <v>0.47912303970499992</v>
      </c>
      <c r="J104" s="3">
        <v>0.48963338903999987</v>
      </c>
      <c r="K104" s="3">
        <v>0.45419507784100005</v>
      </c>
      <c r="L104" s="3">
        <v>0.47346091627500003</v>
      </c>
      <c r="M104" s="3">
        <v>0.45255984587500003</v>
      </c>
      <c r="N104" s="3">
        <v>0.404760318482</v>
      </c>
      <c r="O104" s="3">
        <v>0.37446036965599994</v>
      </c>
      <c r="P104" s="3">
        <v>0.35580724673399994</v>
      </c>
      <c r="Q104" s="3">
        <v>0.35047500030299999</v>
      </c>
      <c r="R104" s="3">
        <v>0.34632898288000002</v>
      </c>
      <c r="S104" s="3">
        <v>0.34609145776100003</v>
      </c>
      <c r="T104" s="3">
        <v>0.33774665691400002</v>
      </c>
      <c r="U104" s="3">
        <v>0.33767374260000005</v>
      </c>
      <c r="V104" s="3">
        <v>0.31065747031199992</v>
      </c>
      <c r="W104" s="3">
        <v>0.28458829038899996</v>
      </c>
      <c r="X104" s="7">
        <v>7.1919845375258411E-4</v>
      </c>
      <c r="Y104" s="7">
        <v>7.4719604604208225E-4</v>
      </c>
      <c r="Z104" s="7">
        <v>7.5057410938795231E-4</v>
      </c>
      <c r="AA104" s="7">
        <v>7.461426510759967E-4</v>
      </c>
      <c r="AB104" s="7">
        <v>7.6039642705699403E-4</v>
      </c>
      <c r="AC104" s="7">
        <v>7.4402755079943002E-4</v>
      </c>
      <c r="AD104" s="7">
        <v>7.1336540038971822E-4</v>
      </c>
      <c r="AE104" s="7">
        <v>6.8151498843161036E-4</v>
      </c>
      <c r="AF104" s="7">
        <v>6.8048531817432791E-4</v>
      </c>
      <c r="AG104" s="7">
        <v>6.8290622303348366E-4</v>
      </c>
      <c r="AH104" s="7">
        <v>6.833628293346427E-4</v>
      </c>
      <c r="AI104" s="7">
        <v>7.035032319936661E-4</v>
      </c>
      <c r="AJ104" s="7">
        <v>7.9489809001139541E-4</v>
      </c>
      <c r="AK104" s="7">
        <v>7.6518872747594752E-4</v>
      </c>
      <c r="AL104" s="7">
        <v>7.0453457753294263E-4</v>
      </c>
      <c r="AM104" s="7">
        <v>6.7226165006117379E-4</v>
      </c>
      <c r="AN104" s="8">
        <v>0.30949272501176961</v>
      </c>
      <c r="AO104" s="8">
        <v>0.30136525204645132</v>
      </c>
      <c r="AP104" s="8">
        <v>0.28831564888916833</v>
      </c>
      <c r="AQ104" s="8">
        <v>0.27440395753699282</v>
      </c>
      <c r="AR104" s="8">
        <v>0.25847617452185984</v>
      </c>
      <c r="AS104" s="8">
        <v>0.23797909473918313</v>
      </c>
      <c r="AT104" s="8">
        <v>0.21533399670608341</v>
      </c>
      <c r="AU104" s="8">
        <v>0.19734849479177194</v>
      </c>
      <c r="AV104" s="8">
        <v>0.18132106311154553</v>
      </c>
      <c r="AW104" s="8">
        <v>0.16629122719409631</v>
      </c>
      <c r="AX104" s="8">
        <v>0.15155144982041319</v>
      </c>
      <c r="AY104" s="8">
        <v>0.13614775615702832</v>
      </c>
      <c r="AZ104" s="8">
        <v>0.12329105857467788</v>
      </c>
      <c r="BA104" s="8">
        <v>0.11018572192713982</v>
      </c>
      <c r="BB104" s="8">
        <v>9.8376885214465831E-2</v>
      </c>
      <c r="BC104" s="8">
        <v>8.8660920018950581E-2</v>
      </c>
      <c r="BD104" s="8">
        <v>7.8416115375287671E-2</v>
      </c>
      <c r="BE104" s="8">
        <v>6.6463905445266203E-2</v>
      </c>
      <c r="BF104" s="8">
        <v>5.6268270002446136E-2</v>
      </c>
      <c r="BG104" s="8">
        <v>4.7534040377616466E-2</v>
      </c>
      <c r="BH104" s="8">
        <v>3.9367921956612158E-2</v>
      </c>
      <c r="BI104" s="8">
        <v>3.0919649338035829E-2</v>
      </c>
      <c r="BJ104" s="8">
        <v>2.4267008494494362E-2</v>
      </c>
      <c r="BK104" s="8">
        <v>1.7893495647770888E-2</v>
      </c>
      <c r="BL104" s="8">
        <v>1.1713006420784098E-2</v>
      </c>
      <c r="BM104" s="8">
        <v>5.7481947631006025E-3</v>
      </c>
      <c r="BN104" s="8">
        <v>0</v>
      </c>
    </row>
    <row r="105" spans="1:66" x14ac:dyDescent="0.3">
      <c r="A105" s="28" t="s">
        <v>7</v>
      </c>
      <c r="B105" s="29" t="s">
        <v>8</v>
      </c>
      <c r="C105" s="29" t="s">
        <v>78</v>
      </c>
      <c r="D105" s="29" t="s">
        <v>79</v>
      </c>
      <c r="E105" s="29" t="s">
        <v>213</v>
      </c>
      <c r="F105" s="29" t="s">
        <v>222</v>
      </c>
      <c r="G105" s="29" t="s">
        <v>223</v>
      </c>
      <c r="H105" s="3">
        <v>1.319066290599</v>
      </c>
      <c r="I105" s="3">
        <v>1.1967803990390002</v>
      </c>
      <c r="J105" s="3">
        <v>1.2315365492500003</v>
      </c>
      <c r="K105" s="3">
        <v>1.1927805687969997</v>
      </c>
      <c r="L105" s="3">
        <v>1.2328111432890001</v>
      </c>
      <c r="M105" s="3">
        <v>1.2138954541950002</v>
      </c>
      <c r="N105" s="3">
        <v>1.1472783571900003</v>
      </c>
      <c r="O105" s="3">
        <v>1.1024198434730004</v>
      </c>
      <c r="P105" s="3">
        <v>1.0163389860169998</v>
      </c>
      <c r="Q105" s="3">
        <v>0.98340795214199994</v>
      </c>
      <c r="R105" s="3">
        <v>0.98600003341700027</v>
      </c>
      <c r="S105" s="3">
        <v>1.0067558152159999</v>
      </c>
      <c r="T105" s="3">
        <v>0.92540985133999987</v>
      </c>
      <c r="U105" s="3">
        <v>0.97254226757500006</v>
      </c>
      <c r="V105" s="3">
        <v>0.93163514794299995</v>
      </c>
      <c r="W105" s="3">
        <v>0.89291808354000013</v>
      </c>
      <c r="X105" s="7">
        <v>1.8830794332047318E-3</v>
      </c>
      <c r="Y105" s="7">
        <v>1.8663881884978671E-3</v>
      </c>
      <c r="Z105" s="7">
        <v>1.8878603243221979E-3</v>
      </c>
      <c r="AA105" s="7">
        <v>1.9594762232665263E-3</v>
      </c>
      <c r="AB105" s="7">
        <v>1.9799420741384269E-3</v>
      </c>
      <c r="AC105" s="7">
        <v>1.9956955305326174E-3</v>
      </c>
      <c r="AD105" s="7">
        <v>2.0220082040272899E-3</v>
      </c>
      <c r="AE105" s="7">
        <v>2.0063956235515114E-3</v>
      </c>
      <c r="AF105" s="7">
        <v>1.9437596187853704E-3</v>
      </c>
      <c r="AG105" s="7">
        <v>1.9161863462951185E-3</v>
      </c>
      <c r="AH105" s="7">
        <v>1.9455367753421838E-3</v>
      </c>
      <c r="AI105" s="7">
        <v>2.0464416383312572E-3</v>
      </c>
      <c r="AJ105" s="7">
        <v>2.1779831369143701E-3</v>
      </c>
      <c r="AK105" s="7">
        <v>2.2038384578330155E-3</v>
      </c>
      <c r="AL105" s="7">
        <v>2.1128388598273735E-3</v>
      </c>
      <c r="AM105" s="7">
        <v>2.1092736577093675E-3</v>
      </c>
      <c r="AN105" s="8">
        <v>0.90545715827320805</v>
      </c>
      <c r="AO105" s="8">
        <v>0.88167928570822429</v>
      </c>
      <c r="AP105" s="8">
        <v>0.84350114568591139</v>
      </c>
      <c r="AQ105" s="8">
        <v>0.80280086583915322</v>
      </c>
      <c r="AR105" s="8">
        <v>0.75620227407604756</v>
      </c>
      <c r="AS105" s="8">
        <v>0.69623567029815292</v>
      </c>
      <c r="AT105" s="8">
        <v>0.62998478794513812</v>
      </c>
      <c r="AU105" s="8">
        <v>0.57736609891834278</v>
      </c>
      <c r="AV105" s="8">
        <v>0.53047597333285801</v>
      </c>
      <c r="AW105" s="8">
        <v>0.48650443080755745</v>
      </c>
      <c r="AX105" s="8">
        <v>0.44338148847071479</v>
      </c>
      <c r="AY105" s="8">
        <v>0.39831618139175484</v>
      </c>
      <c r="AZ105" s="8">
        <v>0.36070240918676894</v>
      </c>
      <c r="BA105" s="8">
        <v>0.32236121432138953</v>
      </c>
      <c r="BB105" s="8">
        <v>0.28781308162468877</v>
      </c>
      <c r="BC105" s="8">
        <v>0.25938788928623213</v>
      </c>
      <c r="BD105" s="8">
        <v>0.2294155153011492</v>
      </c>
      <c r="BE105" s="8">
        <v>0.19444792749141798</v>
      </c>
      <c r="BF105" s="8">
        <v>0.1646194037531156</v>
      </c>
      <c r="BG105" s="8">
        <v>0.13906639362823078</v>
      </c>
      <c r="BH105" s="8">
        <v>0.11517545926354135</v>
      </c>
      <c r="BI105" s="8">
        <v>9.0459049799497981E-2</v>
      </c>
      <c r="BJ105" s="8">
        <v>7.0995971069695005E-2</v>
      </c>
      <c r="BK105" s="8">
        <v>5.2349513935064262E-2</v>
      </c>
      <c r="BL105" s="8">
        <v>3.4267769971638891E-2</v>
      </c>
      <c r="BM105" s="8">
        <v>1.6817015957968248E-2</v>
      </c>
      <c r="BN105" s="8">
        <v>0</v>
      </c>
    </row>
    <row r="106" spans="1:66" x14ac:dyDescent="0.3">
      <c r="A106" s="26" t="s">
        <v>7</v>
      </c>
      <c r="B106" s="27" t="s">
        <v>8</v>
      </c>
      <c r="C106" s="27" t="s">
        <v>78</v>
      </c>
      <c r="D106" s="27" t="s">
        <v>79</v>
      </c>
      <c r="E106" s="27" t="s">
        <v>213</v>
      </c>
      <c r="F106" s="27" t="s">
        <v>224</v>
      </c>
      <c r="G106" s="27" t="s">
        <v>225</v>
      </c>
      <c r="H106" s="3">
        <v>1.2678684105000002</v>
      </c>
      <c r="I106" s="3">
        <v>1.1596507004279999</v>
      </c>
      <c r="J106" s="3">
        <v>1.174178911054</v>
      </c>
      <c r="K106" s="3">
        <v>1.0918757955590002</v>
      </c>
      <c r="L106" s="3">
        <v>1.171080683305</v>
      </c>
      <c r="M106" s="3">
        <v>1.1097774232770006</v>
      </c>
      <c r="N106" s="3">
        <v>1.0261474058760001</v>
      </c>
      <c r="O106" s="3">
        <v>1.0594820054829999</v>
      </c>
      <c r="P106" s="3">
        <v>0.99288816526699986</v>
      </c>
      <c r="Q106" s="3">
        <v>0.97064333713499995</v>
      </c>
      <c r="R106" s="3">
        <v>0.9209255199409998</v>
      </c>
      <c r="S106" s="3">
        <v>0.92981891397299987</v>
      </c>
      <c r="T106" s="3">
        <v>0.9160654070290003</v>
      </c>
      <c r="U106" s="3">
        <v>0.92026367876699999</v>
      </c>
      <c r="V106" s="3">
        <v>0.82671274100199998</v>
      </c>
      <c r="W106" s="3">
        <v>0.76103330986699991</v>
      </c>
      <c r="X106" s="7">
        <v>1.8099901004507821E-3</v>
      </c>
      <c r="Y106" s="7">
        <v>1.8084841394461759E-3</v>
      </c>
      <c r="Z106" s="7">
        <v>1.7999350333407808E-3</v>
      </c>
      <c r="AA106" s="7">
        <v>1.7937118663124427E-3</v>
      </c>
      <c r="AB106" s="7">
        <v>1.8808005830482635E-3</v>
      </c>
      <c r="AC106" s="7">
        <v>1.8245210787024933E-3</v>
      </c>
      <c r="AD106" s="7">
        <v>1.8085222825126243E-3</v>
      </c>
      <c r="AE106" s="7">
        <v>1.9282490891454381E-3</v>
      </c>
      <c r="AF106" s="7">
        <v>1.8989096631816191E-3</v>
      </c>
      <c r="AG106" s="7">
        <v>1.8913142869032341E-3</v>
      </c>
      <c r="AH106" s="7">
        <v>1.8171342856725759E-3</v>
      </c>
      <c r="AI106" s="7">
        <v>1.8900513043016746E-3</v>
      </c>
      <c r="AJ106" s="7">
        <v>2.1559906736790561E-3</v>
      </c>
      <c r="AK106" s="7">
        <v>2.0853720750570875E-3</v>
      </c>
      <c r="AL106" s="7">
        <v>1.8748871905059307E-3</v>
      </c>
      <c r="AM106" s="7">
        <v>1.7977321130935788E-3</v>
      </c>
      <c r="AN106" s="8">
        <v>0.8335041308006107</v>
      </c>
      <c r="AO106" s="8">
        <v>0.81161578984104377</v>
      </c>
      <c r="AP106" s="8">
        <v>0.77647151258383063</v>
      </c>
      <c r="AQ106" s="8">
        <v>0.7390055197789257</v>
      </c>
      <c r="AR106" s="8">
        <v>0.69610993011004318</v>
      </c>
      <c r="AS106" s="8">
        <v>0.64090863041047497</v>
      </c>
      <c r="AT106" s="8">
        <v>0.5799224384014201</v>
      </c>
      <c r="AU106" s="8">
        <v>0.53148514431145144</v>
      </c>
      <c r="AV106" s="8">
        <v>0.4883211878369163</v>
      </c>
      <c r="AW106" s="8">
        <v>0.44784388640124312</v>
      </c>
      <c r="AX106" s="8">
        <v>0.40814775032056771</v>
      </c>
      <c r="AY106" s="8">
        <v>0.36666360138772858</v>
      </c>
      <c r="AZ106" s="8">
        <v>0.33203884391423449</v>
      </c>
      <c r="BA106" s="8">
        <v>0.29674446912451952</v>
      </c>
      <c r="BB106" s="8">
        <v>0.26494173715532904</v>
      </c>
      <c r="BC106" s="8">
        <v>0.23877538017595593</v>
      </c>
      <c r="BD106" s="8">
        <v>0.21118478983360267</v>
      </c>
      <c r="BE106" s="8">
        <v>0.17899593515700207</v>
      </c>
      <c r="BF106" s="8">
        <v>0.1515377638626543</v>
      </c>
      <c r="BG106" s="8">
        <v>0.12801534836361553</v>
      </c>
      <c r="BH106" s="8">
        <v>0.10602293016943919</v>
      </c>
      <c r="BI106" s="8">
        <v>8.3270634051831646E-2</v>
      </c>
      <c r="BJ106" s="8">
        <v>6.535420766858209E-2</v>
      </c>
      <c r="BK106" s="8">
        <v>4.818950925684154E-2</v>
      </c>
      <c r="BL106" s="8">
        <v>3.1544648538818984E-2</v>
      </c>
      <c r="BM106" s="8">
        <v>1.5480635544853565E-2</v>
      </c>
      <c r="BN106" s="8">
        <v>0</v>
      </c>
    </row>
    <row r="107" spans="1:66" x14ac:dyDescent="0.3">
      <c r="A107" s="28" t="s">
        <v>7</v>
      </c>
      <c r="B107" s="29" t="s">
        <v>8</v>
      </c>
      <c r="C107" s="29" t="s">
        <v>78</v>
      </c>
      <c r="D107" s="29" t="s">
        <v>79</v>
      </c>
      <c r="E107" s="29" t="s">
        <v>213</v>
      </c>
      <c r="F107" s="29" t="s">
        <v>226</v>
      </c>
      <c r="G107" s="29" t="s">
        <v>227</v>
      </c>
      <c r="H107" s="3">
        <v>1.2496657867610002</v>
      </c>
      <c r="I107" s="3">
        <v>1.1793770224840003</v>
      </c>
      <c r="J107" s="3">
        <v>1.1829651356760003</v>
      </c>
      <c r="K107" s="3">
        <v>1.113073367416</v>
      </c>
      <c r="L107" s="3">
        <v>1.1370784719629998</v>
      </c>
      <c r="M107" s="3">
        <v>1.1043057251099997</v>
      </c>
      <c r="N107" s="3">
        <v>1.043585646253</v>
      </c>
      <c r="O107" s="3">
        <v>1.0160136448549999</v>
      </c>
      <c r="P107" s="3">
        <v>1.0122852719680002</v>
      </c>
      <c r="Q107" s="3">
        <v>1.0350098049630001</v>
      </c>
      <c r="R107" s="3">
        <v>1.0434383258039999</v>
      </c>
      <c r="S107" s="3">
        <v>1.0297901561900005</v>
      </c>
      <c r="T107" s="3">
        <v>0.96828751627299992</v>
      </c>
      <c r="U107" s="3">
        <v>0.96202281116900024</v>
      </c>
      <c r="V107" s="3">
        <v>0.93816854669599992</v>
      </c>
      <c r="W107" s="3">
        <v>0.93161065944499999</v>
      </c>
      <c r="X107" s="7">
        <v>1.7840043053185984E-3</v>
      </c>
      <c r="Y107" s="7">
        <v>1.8392474896124953E-3</v>
      </c>
      <c r="Z107" s="7">
        <v>1.8134037077983587E-3</v>
      </c>
      <c r="AA107" s="7">
        <v>1.8285348162592773E-3</v>
      </c>
      <c r="AB107" s="7">
        <v>1.82619172489813E-3</v>
      </c>
      <c r="AC107" s="7">
        <v>1.8155253752104254E-3</v>
      </c>
      <c r="AD107" s="7">
        <v>1.8392561187129829E-3</v>
      </c>
      <c r="AE107" s="7">
        <v>1.8491370076246434E-3</v>
      </c>
      <c r="AF107" s="7">
        <v>1.9360068455640776E-3</v>
      </c>
      <c r="AG107" s="7">
        <v>2.0167333935340176E-3</v>
      </c>
      <c r="AH107" s="7">
        <v>2.0588717716550123E-3</v>
      </c>
      <c r="AI107" s="7">
        <v>2.0932637512689422E-3</v>
      </c>
      <c r="AJ107" s="7">
        <v>2.2788971600783917E-3</v>
      </c>
      <c r="AK107" s="7">
        <v>2.1800007457294106E-3</v>
      </c>
      <c r="AL107" s="7">
        <v>2.1276558392023621E-3</v>
      </c>
      <c r="AM107" s="7">
        <v>2.2006742381319054E-3</v>
      </c>
      <c r="AN107" s="8">
        <v>0.92502080275296228</v>
      </c>
      <c r="AO107" s="8">
        <v>0.90072917662040675</v>
      </c>
      <c r="AP107" s="8">
        <v>0.86172614549035853</v>
      </c>
      <c r="AQ107" s="8">
        <v>0.82014648024377979</v>
      </c>
      <c r="AR107" s="8">
        <v>0.77254106195754058</v>
      </c>
      <c r="AS107" s="8">
        <v>0.7112787974117678</v>
      </c>
      <c r="AT107" s="8">
        <v>0.64359647382823015</v>
      </c>
      <c r="AU107" s="8">
        <v>0.5898408858154307</v>
      </c>
      <c r="AV107" s="8">
        <v>0.54193763471850265</v>
      </c>
      <c r="AW107" s="8">
        <v>0.49701602667399863</v>
      </c>
      <c r="AX107" s="8">
        <v>0.45296135398957349</v>
      </c>
      <c r="AY107" s="8">
        <v>0.40692234910723535</v>
      </c>
      <c r="AZ107" s="8">
        <v>0.36849587973569969</v>
      </c>
      <c r="BA107" s="8">
        <v>0.32932627073893744</v>
      </c>
      <c r="BB107" s="8">
        <v>0.29403167822429616</v>
      </c>
      <c r="BC107" s="8">
        <v>0.26499232059696071</v>
      </c>
      <c r="BD107" s="8">
        <v>0.23437235234029827</v>
      </c>
      <c r="BE107" s="8">
        <v>0.19864924180928359</v>
      </c>
      <c r="BF107" s="8">
        <v>0.16817623188139166</v>
      </c>
      <c r="BG107" s="8">
        <v>0.14207111390589999</v>
      </c>
      <c r="BH107" s="8">
        <v>0.11766398311829943</v>
      </c>
      <c r="BI107" s="8">
        <v>9.2413541709008923E-2</v>
      </c>
      <c r="BJ107" s="8">
        <v>7.2529936453713029E-2</v>
      </c>
      <c r="BK107" s="8">
        <v>5.3480597023817661E-2</v>
      </c>
      <c r="BL107" s="8">
        <v>3.5008172168157672E-2</v>
      </c>
      <c r="BM107" s="8">
        <v>1.7180370666035807E-2</v>
      </c>
      <c r="BN107" s="8">
        <v>0</v>
      </c>
    </row>
    <row r="108" spans="1:66" x14ac:dyDescent="0.3">
      <c r="A108" s="28" t="s">
        <v>7</v>
      </c>
      <c r="B108" s="29" t="s">
        <v>8</v>
      </c>
      <c r="C108" s="29" t="s">
        <v>78</v>
      </c>
      <c r="D108" s="29" t="s">
        <v>79</v>
      </c>
      <c r="E108" s="29" t="s">
        <v>213</v>
      </c>
      <c r="F108" s="29" t="s">
        <v>228</v>
      </c>
      <c r="G108" s="29" t="s">
        <v>229</v>
      </c>
      <c r="H108" s="3">
        <v>0.72482572162199999</v>
      </c>
      <c r="I108" s="3">
        <v>0.68483386824399983</v>
      </c>
      <c r="J108" s="3">
        <v>0.68576744365699971</v>
      </c>
      <c r="K108" s="3">
        <v>0.62407310518299997</v>
      </c>
      <c r="L108" s="3">
        <v>0.63151352288699991</v>
      </c>
      <c r="M108" s="3">
        <v>0.60776282448399999</v>
      </c>
      <c r="N108" s="3">
        <v>0.54248421440999994</v>
      </c>
      <c r="O108" s="3">
        <v>0.566511085739</v>
      </c>
      <c r="P108" s="3">
        <v>0.48611373792399992</v>
      </c>
      <c r="Q108" s="3">
        <v>0.46542158731200017</v>
      </c>
      <c r="R108" s="3">
        <v>0.5555036573619998</v>
      </c>
      <c r="S108" s="3">
        <v>0.55438048726800015</v>
      </c>
      <c r="T108" s="3">
        <v>0.527158549448</v>
      </c>
      <c r="U108" s="3">
        <v>0.46648237540600002</v>
      </c>
      <c r="V108" s="3">
        <v>0.4181980999860001</v>
      </c>
      <c r="W108" s="3">
        <v>0.39645521048099991</v>
      </c>
      <c r="X108" s="7">
        <v>1.0347504282171829E-3</v>
      </c>
      <c r="Y108" s="7">
        <v>1.0680036569785543E-3</v>
      </c>
      <c r="Z108" s="7">
        <v>1.0512340452910904E-3</v>
      </c>
      <c r="AA108" s="7">
        <v>1.0252148996856413E-3</v>
      </c>
      <c r="AB108" s="7">
        <v>1.0142349873765194E-3</v>
      </c>
      <c r="AC108" s="7">
        <v>9.9918781988597564E-4</v>
      </c>
      <c r="AD108" s="7">
        <v>9.5609537582400398E-4</v>
      </c>
      <c r="AE108" s="7">
        <v>1.0310458124005845E-3</v>
      </c>
      <c r="AF108" s="7">
        <v>9.2969793239603305E-4</v>
      </c>
      <c r="AG108" s="7">
        <v>9.0688151233241088E-4</v>
      </c>
      <c r="AH108" s="7">
        <v>1.0960981314467981E-3</v>
      </c>
      <c r="AI108" s="7">
        <v>1.1268942234817863E-3</v>
      </c>
      <c r="AJ108" s="7">
        <v>1.2406853347362425E-3</v>
      </c>
      <c r="AK108" s="7">
        <v>1.0570767287929315E-3</v>
      </c>
      <c r="AL108" s="7">
        <v>9.4842406784168963E-4</v>
      </c>
      <c r="AM108" s="7">
        <v>9.3651651517004473E-4</v>
      </c>
      <c r="AN108" s="8">
        <v>0.4514030871849084</v>
      </c>
      <c r="AO108" s="8">
        <v>0.43954895915195691</v>
      </c>
      <c r="AP108" s="8">
        <v>0.42051577783400684</v>
      </c>
      <c r="AQ108" s="8">
        <v>0.40022521874543121</v>
      </c>
      <c r="AR108" s="8">
        <v>0.37699413819331495</v>
      </c>
      <c r="AS108" s="8">
        <v>0.34709862096645999</v>
      </c>
      <c r="AT108" s="8">
        <v>0.3140701639603789</v>
      </c>
      <c r="AU108" s="8">
        <v>0.28783784755170877</v>
      </c>
      <c r="AV108" s="8">
        <v>0.26446142686258184</v>
      </c>
      <c r="AW108" s="8">
        <v>0.24254002521166682</v>
      </c>
      <c r="AX108" s="8">
        <v>0.22104168139552124</v>
      </c>
      <c r="AY108" s="8">
        <v>0.19857499862151379</v>
      </c>
      <c r="AZ108" s="8">
        <v>0.17982317503840686</v>
      </c>
      <c r="BA108" s="8">
        <v>0.16070870499368697</v>
      </c>
      <c r="BB108" s="8">
        <v>0.14348521339800951</v>
      </c>
      <c r="BC108" s="8">
        <v>0.12931422865492739</v>
      </c>
      <c r="BD108" s="8">
        <v>0.11437191799615548</v>
      </c>
      <c r="BE108" s="8">
        <v>9.6939312881160852E-2</v>
      </c>
      <c r="BF108" s="8">
        <v>8.2068716764480465E-2</v>
      </c>
      <c r="BG108" s="8">
        <v>6.932961856215579E-2</v>
      </c>
      <c r="BH108" s="8">
        <v>5.7419125139673205E-2</v>
      </c>
      <c r="BI108" s="8">
        <v>4.5097102574328383E-2</v>
      </c>
      <c r="BJ108" s="8">
        <v>3.5394055064591833E-2</v>
      </c>
      <c r="BK108" s="8">
        <v>2.6098122906205098E-2</v>
      </c>
      <c r="BL108" s="8">
        <v>1.7083720654039694E-2</v>
      </c>
      <c r="BM108" s="8">
        <v>8.3838896752906223E-3</v>
      </c>
      <c r="BN108" s="8">
        <v>0</v>
      </c>
    </row>
    <row r="109" spans="1:66" x14ac:dyDescent="0.3">
      <c r="A109" s="26" t="s">
        <v>7</v>
      </c>
      <c r="B109" s="27" t="s">
        <v>8</v>
      </c>
      <c r="C109" s="27" t="s">
        <v>78</v>
      </c>
      <c r="D109" s="27" t="s">
        <v>79</v>
      </c>
      <c r="E109" s="27" t="s">
        <v>213</v>
      </c>
      <c r="F109" s="27" t="s">
        <v>230</v>
      </c>
      <c r="G109" s="27" t="s">
        <v>231</v>
      </c>
      <c r="H109" s="3">
        <v>0.50328291608299991</v>
      </c>
      <c r="I109" s="3">
        <v>0.45166101187499985</v>
      </c>
      <c r="J109" s="3">
        <v>0.47394480790999999</v>
      </c>
      <c r="K109" s="3">
        <v>0.4419570136899999</v>
      </c>
      <c r="L109" s="3">
        <v>0.45113740788700013</v>
      </c>
      <c r="M109" s="3">
        <v>0.43353168590199997</v>
      </c>
      <c r="N109" s="3">
        <v>0.39843806743400006</v>
      </c>
      <c r="O109" s="3">
        <v>0.37630765481200001</v>
      </c>
      <c r="P109" s="3">
        <v>0.357516055507</v>
      </c>
      <c r="Q109" s="3">
        <v>0.36415645428899995</v>
      </c>
      <c r="R109" s="3">
        <v>0.36504073571300011</v>
      </c>
      <c r="S109" s="3">
        <v>0.37603438538099998</v>
      </c>
      <c r="T109" s="3">
        <v>0.36261067431399985</v>
      </c>
      <c r="U109" s="3">
        <v>0.37330434065500001</v>
      </c>
      <c r="V109" s="3">
        <v>0.34916043322799989</v>
      </c>
      <c r="W109" s="3">
        <v>0.34547192873700006</v>
      </c>
      <c r="X109" s="7">
        <v>7.1847921147983468E-4</v>
      </c>
      <c r="Y109" s="7">
        <v>7.0436880353771903E-4</v>
      </c>
      <c r="Z109" s="7">
        <v>7.2652459995335705E-4</v>
      </c>
      <c r="AA109" s="7">
        <v>7.2603820240369746E-4</v>
      </c>
      <c r="AB109" s="7">
        <v>7.2454401467380897E-4</v>
      </c>
      <c r="AC109" s="7">
        <v>7.1274445003392079E-4</v>
      </c>
      <c r="AD109" s="7">
        <v>7.0222281811501493E-4</v>
      </c>
      <c r="AE109" s="7">
        <v>6.8487703318651405E-4</v>
      </c>
      <c r="AF109" s="7">
        <v>6.8375343396530092E-4</v>
      </c>
      <c r="AG109" s="7">
        <v>7.0956475804770185E-4</v>
      </c>
      <c r="AH109" s="7">
        <v>7.2028412957187988E-4</v>
      </c>
      <c r="AI109" s="7">
        <v>7.6436849140312888E-4</v>
      </c>
      <c r="AJ109" s="7">
        <v>8.5341638926521312E-4</v>
      </c>
      <c r="AK109" s="7">
        <v>8.4592977584703401E-4</v>
      </c>
      <c r="AL109" s="7">
        <v>7.9185476553468841E-4</v>
      </c>
      <c r="AM109" s="7">
        <v>8.1608251887347802E-4</v>
      </c>
      <c r="AN109" s="8">
        <v>0.34615740160089686</v>
      </c>
      <c r="AO109" s="8">
        <v>0.33706709124497769</v>
      </c>
      <c r="AP109" s="8">
        <v>0.32247154066886596</v>
      </c>
      <c r="AQ109" s="8">
        <v>0.30691177289028698</v>
      </c>
      <c r="AR109" s="8">
        <v>0.28909707310510896</v>
      </c>
      <c r="AS109" s="8">
        <v>0.26617176564365624</v>
      </c>
      <c r="AT109" s="8">
        <v>0.24084397064027682</v>
      </c>
      <c r="AU109" s="8">
        <v>0.22072778015822511</v>
      </c>
      <c r="AV109" s="8">
        <v>0.20280162662892295</v>
      </c>
      <c r="AW109" s="8">
        <v>0.18599125104586459</v>
      </c>
      <c r="AX109" s="8">
        <v>0.16950529637389031</v>
      </c>
      <c r="AY109" s="8">
        <v>0.15227677323697089</v>
      </c>
      <c r="AZ109" s="8">
        <v>0.13789698118174337</v>
      </c>
      <c r="BA109" s="8">
        <v>0.12323909453563799</v>
      </c>
      <c r="BB109" s="8">
        <v>0.11003130029028681</v>
      </c>
      <c r="BC109" s="8">
        <v>9.916431378520367E-2</v>
      </c>
      <c r="BD109" s="8">
        <v>8.7705837805762479E-2</v>
      </c>
      <c r="BE109" s="8">
        <v>7.4337685347227872E-2</v>
      </c>
      <c r="BF109" s="8">
        <v>6.2934203496653227E-2</v>
      </c>
      <c r="BG109" s="8">
        <v>5.3165255836246539E-2</v>
      </c>
      <c r="BH109" s="8">
        <v>4.4031721813201009E-2</v>
      </c>
      <c r="BI109" s="8">
        <v>3.4582607629495485E-2</v>
      </c>
      <c r="BJ109" s="8">
        <v>2.7141848341545382E-2</v>
      </c>
      <c r="BK109" s="8">
        <v>2.0013284508557602E-2</v>
      </c>
      <c r="BL109" s="8">
        <v>1.310061122567277E-2</v>
      </c>
      <c r="BM109" s="8">
        <v>6.4291661880424445E-3</v>
      </c>
      <c r="BN109" s="8">
        <v>0</v>
      </c>
    </row>
    <row r="110" spans="1:66" x14ac:dyDescent="0.3">
      <c r="A110" s="28" t="s">
        <v>7</v>
      </c>
      <c r="B110" s="29" t="s">
        <v>8</v>
      </c>
      <c r="C110" s="29" t="s">
        <v>78</v>
      </c>
      <c r="D110" s="29" t="s">
        <v>79</v>
      </c>
      <c r="E110" s="29" t="s">
        <v>213</v>
      </c>
      <c r="F110" s="29" t="s">
        <v>232</v>
      </c>
      <c r="G110" s="29" t="s">
        <v>233</v>
      </c>
      <c r="H110" s="3">
        <v>0.52458751491000011</v>
      </c>
      <c r="I110" s="3">
        <v>0.4800639604239999</v>
      </c>
      <c r="J110" s="3">
        <v>0.487687737206</v>
      </c>
      <c r="K110" s="3">
        <v>0.45505487854799986</v>
      </c>
      <c r="L110" s="3">
        <v>0.47929288455399993</v>
      </c>
      <c r="M110" s="3">
        <v>0.47111682088099988</v>
      </c>
      <c r="N110" s="3">
        <v>0.42192698783299998</v>
      </c>
      <c r="O110" s="3">
        <v>0.3926637641939999</v>
      </c>
      <c r="P110" s="3">
        <v>0.36735813676700008</v>
      </c>
      <c r="Q110" s="3">
        <v>0.36421632310399993</v>
      </c>
      <c r="R110" s="3">
        <v>0.36281632921999996</v>
      </c>
      <c r="S110" s="3">
        <v>0.35418795762799993</v>
      </c>
      <c r="T110" s="3">
        <v>0.33362792769500005</v>
      </c>
      <c r="U110" s="3">
        <v>0.34262786743200008</v>
      </c>
      <c r="V110" s="3">
        <v>0.31314387104500008</v>
      </c>
      <c r="W110" s="3">
        <v>0.29753065948000001</v>
      </c>
      <c r="X110" s="7">
        <v>7.4889334014776059E-4</v>
      </c>
      <c r="Y110" s="7">
        <v>7.4866341910205612E-4</v>
      </c>
      <c r="Z110" s="7">
        <v>7.4759155973923102E-4</v>
      </c>
      <c r="AA110" s="7">
        <v>7.4755511459710612E-4</v>
      </c>
      <c r="AB110" s="7">
        <v>7.697627922407371E-4</v>
      </c>
      <c r="AC110" s="7">
        <v>7.7453600352630732E-4</v>
      </c>
      <c r="AD110" s="7">
        <v>7.4362060920282866E-4</v>
      </c>
      <c r="AE110" s="7">
        <v>7.1464502627614334E-4</v>
      </c>
      <c r="AF110" s="7">
        <v>7.025765238803742E-4</v>
      </c>
      <c r="AG110" s="7">
        <v>7.0968141340484224E-4</v>
      </c>
      <c r="AH110" s="7">
        <v>7.1589501751430308E-4</v>
      </c>
      <c r="AI110" s="7">
        <v>7.1996106039867735E-4</v>
      </c>
      <c r="AJ110" s="7">
        <v>7.8520452259204165E-4</v>
      </c>
      <c r="AK110" s="7">
        <v>7.7641506816434876E-4</v>
      </c>
      <c r="AL110" s="7">
        <v>7.1017344174001461E-4</v>
      </c>
      <c r="AM110" s="7">
        <v>7.0283444133422172E-4</v>
      </c>
      <c r="AN110" s="8">
        <v>0.3141008086028092</v>
      </c>
      <c r="AO110" s="8">
        <v>0.30585232447379818</v>
      </c>
      <c r="AP110" s="8">
        <v>0.29260842381832242</v>
      </c>
      <c r="AQ110" s="8">
        <v>0.27848959920755051</v>
      </c>
      <c r="AR110" s="8">
        <v>0.26232466504273905</v>
      </c>
      <c r="AS110" s="8">
        <v>0.24152240116564719</v>
      </c>
      <c r="AT110" s="8">
        <v>0.21854013687230714</v>
      </c>
      <c r="AU110" s="8">
        <v>0.20028684612307299</v>
      </c>
      <c r="AV110" s="8">
        <v>0.18402077960925123</v>
      </c>
      <c r="AW110" s="8">
        <v>0.1687671622111078</v>
      </c>
      <c r="AX110" s="8">
        <v>0.15380792208188282</v>
      </c>
      <c r="AY110" s="8">
        <v>0.13817488051376464</v>
      </c>
      <c r="AZ110" s="8">
        <v>0.12512675763325273</v>
      </c>
      <c r="BA110" s="8">
        <v>0.11182629366322827</v>
      </c>
      <c r="BB110" s="8">
        <v>9.9841633410007818E-2</v>
      </c>
      <c r="BC110" s="8">
        <v>8.9981005751790549E-2</v>
      </c>
      <c r="BD110" s="8">
        <v>7.958366467558281E-2</v>
      </c>
      <c r="BE110" s="8">
        <v>6.7453496499683047E-2</v>
      </c>
      <c r="BF110" s="8">
        <v>5.7106056711922412E-2</v>
      </c>
      <c r="BG110" s="8">
        <v>4.8241781832513597E-2</v>
      </c>
      <c r="BH110" s="8">
        <v>3.9954076849831995E-2</v>
      </c>
      <c r="BI110" s="8">
        <v>3.1380016633421791E-2</v>
      </c>
      <c r="BJ110" s="8">
        <v>2.4628323622799382E-2</v>
      </c>
      <c r="BK110" s="8">
        <v>1.8159914587594739E-2</v>
      </c>
      <c r="BL110" s="8">
        <v>1.1887403129744879E-2</v>
      </c>
      <c r="BM110" s="8">
        <v>5.833780496868452E-3</v>
      </c>
      <c r="BN110" s="8">
        <v>0</v>
      </c>
    </row>
    <row r="111" spans="1:66" x14ac:dyDescent="0.3">
      <c r="A111" s="26" t="s">
        <v>7</v>
      </c>
      <c r="B111" s="27" t="s">
        <v>8</v>
      </c>
      <c r="C111" s="27" t="s">
        <v>78</v>
      </c>
      <c r="D111" s="27" t="s">
        <v>79</v>
      </c>
      <c r="E111" s="27" t="s">
        <v>213</v>
      </c>
      <c r="F111" s="27" t="s">
        <v>234</v>
      </c>
      <c r="G111" s="27" t="s">
        <v>235</v>
      </c>
      <c r="H111" s="3">
        <v>0.99292067971699982</v>
      </c>
      <c r="I111" s="3">
        <v>0.91310795430600067</v>
      </c>
      <c r="J111" s="3">
        <v>0.93641707096099969</v>
      </c>
      <c r="K111" s="3">
        <v>0.8624539791760002</v>
      </c>
      <c r="L111" s="3">
        <v>0.91160378964900035</v>
      </c>
      <c r="M111" s="3">
        <v>0.88657981301500033</v>
      </c>
      <c r="N111" s="3">
        <v>0.7926372443109998</v>
      </c>
      <c r="O111" s="3">
        <v>0.75588749091299989</v>
      </c>
      <c r="P111" s="3">
        <v>0.73120036447000003</v>
      </c>
      <c r="Q111" s="3">
        <v>0.72130568984499999</v>
      </c>
      <c r="R111" s="3">
        <v>0.71858724506000016</v>
      </c>
      <c r="S111" s="3">
        <v>0.71785809491200003</v>
      </c>
      <c r="T111" s="3">
        <v>0.67618511703600015</v>
      </c>
      <c r="U111" s="3">
        <v>0.70109070135499962</v>
      </c>
      <c r="V111" s="3">
        <v>0.65225724674000007</v>
      </c>
      <c r="W111" s="3">
        <v>0.61648952272699986</v>
      </c>
      <c r="X111" s="7">
        <v>1.4174788061104004E-3</v>
      </c>
      <c r="Y111" s="7">
        <v>1.4239988406466485E-3</v>
      </c>
      <c r="Z111" s="7">
        <v>1.4354625823828548E-3</v>
      </c>
      <c r="AA111" s="7">
        <v>1.4168222639319265E-3</v>
      </c>
      <c r="AB111" s="7">
        <v>1.4640707199115373E-3</v>
      </c>
      <c r="AC111" s="7">
        <v>1.4575747558654688E-3</v>
      </c>
      <c r="AD111" s="7">
        <v>1.3969748498872791E-3</v>
      </c>
      <c r="AE111" s="7">
        <v>1.3757094111144959E-3</v>
      </c>
      <c r="AF111" s="7">
        <v>1.3984288325570127E-3</v>
      </c>
      <c r="AG111" s="7">
        <v>1.4054758367322954E-3</v>
      </c>
      <c r="AH111" s="7">
        <v>1.4178883003797998E-3</v>
      </c>
      <c r="AI111" s="7">
        <v>1.4591966330245456E-3</v>
      </c>
      <c r="AJ111" s="7">
        <v>1.5914243620860202E-3</v>
      </c>
      <c r="AK111" s="7">
        <v>1.5887131095370271E-3</v>
      </c>
      <c r="AL111" s="7">
        <v>1.4792426633528004E-3</v>
      </c>
      <c r="AM111" s="7">
        <v>1.4562871270191152E-3</v>
      </c>
      <c r="AN111" s="8">
        <v>0.64398805237405721</v>
      </c>
      <c r="AO111" s="8">
        <v>0.62707652243273437</v>
      </c>
      <c r="AP111" s="8">
        <v>0.59992309412131462</v>
      </c>
      <c r="AQ111" s="8">
        <v>0.57097584497749132</v>
      </c>
      <c r="AR111" s="8">
        <v>0.53783354102782011</v>
      </c>
      <c r="AS111" s="8">
        <v>0.49518350947021345</v>
      </c>
      <c r="AT111" s="8">
        <v>0.44806391214332669</v>
      </c>
      <c r="AU111" s="8">
        <v>0.41063993602780779</v>
      </c>
      <c r="AV111" s="8">
        <v>0.37729028455566171</v>
      </c>
      <c r="AW111" s="8">
        <v>0.34601641613238393</v>
      </c>
      <c r="AX111" s="8">
        <v>0.31534609739405361</v>
      </c>
      <c r="AY111" s="8">
        <v>0.28329431109997322</v>
      </c>
      <c r="AZ111" s="8">
        <v>0.25654227796024354</v>
      </c>
      <c r="BA111" s="8">
        <v>0.22927288019642392</v>
      </c>
      <c r="BB111" s="8">
        <v>0.20470122102379235</v>
      </c>
      <c r="BC111" s="8">
        <v>0.18448437908362705</v>
      </c>
      <c r="BD111" s="8">
        <v>0.16316713555496484</v>
      </c>
      <c r="BE111" s="8">
        <v>0.13829714743454075</v>
      </c>
      <c r="BF111" s="8">
        <v>0.11708221447840127</v>
      </c>
      <c r="BG111" s="8">
        <v>9.8908153925385198E-2</v>
      </c>
      <c r="BH111" s="8">
        <v>8.1916211070513612E-2</v>
      </c>
      <c r="BI111" s="8">
        <v>6.4337165781629527E-2</v>
      </c>
      <c r="BJ111" s="8">
        <v>5.0494445505043214E-2</v>
      </c>
      <c r="BK111" s="8">
        <v>3.7232530787059473E-2</v>
      </c>
      <c r="BL111" s="8">
        <v>2.4372256866712218E-2</v>
      </c>
      <c r="BM111" s="8">
        <v>1.1960761759473146E-2</v>
      </c>
      <c r="BN111" s="8">
        <v>0</v>
      </c>
    </row>
    <row r="112" spans="1:66" x14ac:dyDescent="0.3">
      <c r="A112" s="28" t="s">
        <v>7</v>
      </c>
      <c r="B112" s="29" t="s">
        <v>8</v>
      </c>
      <c r="C112" s="29" t="s">
        <v>78</v>
      </c>
      <c r="D112" s="29" t="s">
        <v>79</v>
      </c>
      <c r="E112" s="29" t="s">
        <v>213</v>
      </c>
      <c r="F112" s="29" t="s">
        <v>236</v>
      </c>
      <c r="G112" s="29" t="s">
        <v>237</v>
      </c>
      <c r="H112" s="3">
        <v>1.0192149261029999</v>
      </c>
      <c r="I112" s="3">
        <v>0.95347323758200009</v>
      </c>
      <c r="J112" s="3">
        <v>0.9861334725769999</v>
      </c>
      <c r="K112" s="3">
        <v>0.93348679276199953</v>
      </c>
      <c r="L112" s="3">
        <v>0.94205771311599995</v>
      </c>
      <c r="M112" s="3">
        <v>0.92291830933499996</v>
      </c>
      <c r="N112" s="3">
        <v>0.8882741543649999</v>
      </c>
      <c r="O112" s="3">
        <v>0.90725753542200016</v>
      </c>
      <c r="P112" s="3">
        <v>0.89002850638499997</v>
      </c>
      <c r="Q112" s="3">
        <v>0.89048283006800011</v>
      </c>
      <c r="R112" s="3">
        <v>0.89013622648199986</v>
      </c>
      <c r="S112" s="3">
        <v>0.88553911789299988</v>
      </c>
      <c r="T112" s="3">
        <v>0.74961627568600009</v>
      </c>
      <c r="U112" s="3">
        <v>0.79592990438200018</v>
      </c>
      <c r="V112" s="3">
        <v>0.82054103516800025</v>
      </c>
      <c r="W112" s="3">
        <v>0.83988415316900022</v>
      </c>
      <c r="X112" s="7">
        <v>1.4550160814800939E-3</v>
      </c>
      <c r="Y112" s="7">
        <v>1.4869488087378628E-3</v>
      </c>
      <c r="Z112" s="7">
        <v>1.5116743863573888E-3</v>
      </c>
      <c r="AA112" s="7">
        <v>1.533513558990387E-3</v>
      </c>
      <c r="AB112" s="7">
        <v>1.5129808913705968E-3</v>
      </c>
      <c r="AC112" s="7">
        <v>1.5173167826120731E-3</v>
      </c>
      <c r="AD112" s="7">
        <v>1.5655290769631262E-3</v>
      </c>
      <c r="AE112" s="7">
        <v>1.651201726168324E-3</v>
      </c>
      <c r="AF112" s="7">
        <v>1.7021894211289097E-3</v>
      </c>
      <c r="AG112" s="7">
        <v>1.7351202386251916E-3</v>
      </c>
      <c r="AH112" s="7">
        <v>1.7563820537444526E-3</v>
      </c>
      <c r="AI112" s="7">
        <v>1.8000433628869161E-3</v>
      </c>
      <c r="AJ112" s="7">
        <v>1.7642470579241952E-3</v>
      </c>
      <c r="AK112" s="7">
        <v>1.8036243683168607E-3</v>
      </c>
      <c r="AL112" s="7">
        <v>1.8608904880991041E-3</v>
      </c>
      <c r="AM112" s="7">
        <v>1.9839955674137173E-3</v>
      </c>
      <c r="AN112" s="8">
        <v>0.78323964035198201</v>
      </c>
      <c r="AO112" s="8">
        <v>0.7626712764200535</v>
      </c>
      <c r="AP112" s="8">
        <v>0.72964637580806746</v>
      </c>
      <c r="AQ112" s="8">
        <v>0.69443977077090113</v>
      </c>
      <c r="AR112" s="8">
        <v>0.65413100086394205</v>
      </c>
      <c r="AS112" s="8">
        <v>0.60225861712167772</v>
      </c>
      <c r="AT112" s="8">
        <v>0.54495019916611542</v>
      </c>
      <c r="AU112" s="8">
        <v>0.49943391748169302</v>
      </c>
      <c r="AV112" s="8">
        <v>0.45887296463697236</v>
      </c>
      <c r="AW112" s="8">
        <v>0.42083664802214865</v>
      </c>
      <c r="AX112" s="8">
        <v>0.38353438856324601</v>
      </c>
      <c r="AY112" s="8">
        <v>0.34455194241837178</v>
      </c>
      <c r="AZ112" s="8">
        <v>0.31201523193468783</v>
      </c>
      <c r="BA112" s="8">
        <v>0.2788492854261907</v>
      </c>
      <c r="BB112" s="8">
        <v>0.24896441811805503</v>
      </c>
      <c r="BC112" s="8">
        <v>0.22437602404475868</v>
      </c>
      <c r="BD112" s="8">
        <v>0.19844928504217402</v>
      </c>
      <c r="BE112" s="8">
        <v>0.1682015801675428</v>
      </c>
      <c r="BF112" s="8">
        <v>0.14239927467848607</v>
      </c>
      <c r="BG112" s="8">
        <v>0.12029537911892788</v>
      </c>
      <c r="BH112" s="8">
        <v>9.9629214332999927E-2</v>
      </c>
      <c r="BI112" s="8">
        <v>7.8248996083548072E-2</v>
      </c>
      <c r="BJ112" s="8">
        <v>6.1413020305803472E-2</v>
      </c>
      <c r="BK112" s="8">
        <v>4.5283439522744377E-2</v>
      </c>
      <c r="BL112" s="8">
        <v>2.9642347606414706E-2</v>
      </c>
      <c r="BM112" s="8">
        <v>1.4547075375528937E-2</v>
      </c>
      <c r="BN112" s="8">
        <v>0</v>
      </c>
    </row>
    <row r="113" spans="1:66" x14ac:dyDescent="0.3">
      <c r="A113" s="28" t="s">
        <v>7</v>
      </c>
      <c r="B113" s="29" t="s">
        <v>8</v>
      </c>
      <c r="C113" s="29" t="s">
        <v>62</v>
      </c>
      <c r="D113" s="29" t="s">
        <v>63</v>
      </c>
      <c r="E113" s="29" t="s">
        <v>238</v>
      </c>
      <c r="F113" s="29" t="s">
        <v>239</v>
      </c>
      <c r="G113" s="29" t="s">
        <v>240</v>
      </c>
      <c r="H113" s="3">
        <v>0.78643931942399969</v>
      </c>
      <c r="I113" s="3">
        <v>0.72115939670599982</v>
      </c>
      <c r="J113" s="3">
        <v>0.72556541534000019</v>
      </c>
      <c r="K113" s="3">
        <v>0.68444790123700006</v>
      </c>
      <c r="L113" s="3">
        <v>0.69796114110500029</v>
      </c>
      <c r="M113" s="3">
        <v>0.67546324517299994</v>
      </c>
      <c r="N113" s="3">
        <v>0.61826360354299981</v>
      </c>
      <c r="O113" s="3">
        <v>0.59068493739200023</v>
      </c>
      <c r="P113" s="3">
        <v>0.54604842046800017</v>
      </c>
      <c r="Q113" s="3">
        <v>0.51000259008000026</v>
      </c>
      <c r="R113" s="3">
        <v>0.50690685090299992</v>
      </c>
      <c r="S113" s="3">
        <v>0.46878417826799995</v>
      </c>
      <c r="T113" s="3">
        <v>0.40235704895399999</v>
      </c>
      <c r="U113" s="3">
        <v>0.42625413788499994</v>
      </c>
      <c r="V113" s="3">
        <v>0.39643657615099986</v>
      </c>
      <c r="W113" s="3">
        <v>0.35633893425000002</v>
      </c>
      <c r="X113" s="7">
        <v>1.1227090847711358E-3</v>
      </c>
      <c r="Y113" s="7">
        <v>1.1246535965304225E-3</v>
      </c>
      <c r="Z113" s="7">
        <v>1.1122415823995836E-3</v>
      </c>
      <c r="AA113" s="7">
        <v>1.1243974152691199E-3</v>
      </c>
      <c r="AB113" s="7">
        <v>1.120952415875026E-3</v>
      </c>
      <c r="AC113" s="7">
        <v>1.1104901783529273E-3</v>
      </c>
      <c r="AD113" s="7">
        <v>1.0896519321408127E-3</v>
      </c>
      <c r="AE113" s="7">
        <v>1.0750420362059944E-3</v>
      </c>
      <c r="AF113" s="7">
        <v>1.0443236796088824E-3</v>
      </c>
      <c r="AG113" s="7">
        <v>9.9374831936007205E-4</v>
      </c>
      <c r="AH113" s="7">
        <v>1.0002088100209995E-3</v>
      </c>
      <c r="AI113" s="7">
        <v>9.5290183309515951E-4</v>
      </c>
      <c r="AJ113" s="7">
        <v>9.4696081565537077E-4</v>
      </c>
      <c r="AK113" s="7">
        <v>9.6591715671522321E-4</v>
      </c>
      <c r="AL113" s="7">
        <v>8.990714931678311E-4</v>
      </c>
      <c r="AM113" s="7">
        <v>8.4175283386573392E-4</v>
      </c>
      <c r="AN113" s="8">
        <v>0.39163713889262952</v>
      </c>
      <c r="AO113" s="8">
        <v>0.38135250212631</v>
      </c>
      <c r="AP113" s="8">
        <v>0.36483932158544857</v>
      </c>
      <c r="AQ113" s="8">
        <v>0.34723524059092392</v>
      </c>
      <c r="AR113" s="8">
        <v>0.32707996434424613</v>
      </c>
      <c r="AS113" s="8">
        <v>0.30114262548939519</v>
      </c>
      <c r="AT113" s="8">
        <v>0.27248714932823814</v>
      </c>
      <c r="AU113" s="8">
        <v>0.24972800204617851</v>
      </c>
      <c r="AV113" s="8">
        <v>0.22944662875444036</v>
      </c>
      <c r="AW113" s="8">
        <v>0.21042762940151002</v>
      </c>
      <c r="AX113" s="8">
        <v>0.19177567485775121</v>
      </c>
      <c r="AY113" s="8">
        <v>0.1722835898193156</v>
      </c>
      <c r="AZ113" s="8">
        <v>0.15601451513729189</v>
      </c>
      <c r="BA113" s="8">
        <v>0.13943080852941817</v>
      </c>
      <c r="BB113" s="8">
        <v>0.12448771407178263</v>
      </c>
      <c r="BC113" s="8">
        <v>0.11219297334530108</v>
      </c>
      <c r="BD113" s="8">
        <v>9.922903056116783E-2</v>
      </c>
      <c r="BE113" s="8">
        <v>8.4104509297349195E-2</v>
      </c>
      <c r="BF113" s="8">
        <v>7.1202786021409545E-2</v>
      </c>
      <c r="BG113" s="8">
        <v>6.015034948814546E-2</v>
      </c>
      <c r="BH113" s="8">
        <v>4.9816810132288537E-2</v>
      </c>
      <c r="BI113" s="8">
        <v>3.9126228255773179E-2</v>
      </c>
      <c r="BJ113" s="8">
        <v>3.0707868095786385E-2</v>
      </c>
      <c r="BK113" s="8">
        <v>2.2642721052697483E-2</v>
      </c>
      <c r="BL113" s="8">
        <v>1.4821829244265552E-2</v>
      </c>
      <c r="BM113" s="8">
        <v>7.2738593475265238E-3</v>
      </c>
      <c r="BN113" s="8">
        <v>0</v>
      </c>
    </row>
    <row r="114" spans="1:66" x14ac:dyDescent="0.3">
      <c r="A114" s="26" t="s">
        <v>7</v>
      </c>
      <c r="B114" s="27" t="s">
        <v>8</v>
      </c>
      <c r="C114" s="27" t="s">
        <v>62</v>
      </c>
      <c r="D114" s="27" t="s">
        <v>63</v>
      </c>
      <c r="E114" s="27" t="s">
        <v>238</v>
      </c>
      <c r="F114" s="27" t="s">
        <v>241</v>
      </c>
      <c r="G114" s="27" t="s">
        <v>242</v>
      </c>
      <c r="H114" s="3">
        <v>0.96758816156699989</v>
      </c>
      <c r="I114" s="3">
        <v>0.90397865477600003</v>
      </c>
      <c r="J114" s="3">
        <v>0.91316502460599969</v>
      </c>
      <c r="K114" s="3">
        <v>0.8698175348139997</v>
      </c>
      <c r="L114" s="3">
        <v>0.89206499484199986</v>
      </c>
      <c r="M114" s="3">
        <v>0.87296955637600038</v>
      </c>
      <c r="N114" s="3">
        <v>0.82607211631800037</v>
      </c>
      <c r="O114" s="3">
        <v>0.81757589768500016</v>
      </c>
      <c r="P114" s="3">
        <v>0.80130737611899994</v>
      </c>
      <c r="Q114" s="3">
        <v>0.78722407072699996</v>
      </c>
      <c r="R114" s="3">
        <v>0.76197980966699996</v>
      </c>
      <c r="S114" s="3">
        <v>0.73193868428200004</v>
      </c>
      <c r="T114" s="3">
        <v>0.64364907788500003</v>
      </c>
      <c r="U114" s="3">
        <v>0.68477222716799979</v>
      </c>
      <c r="V114" s="3">
        <v>0.65345351702800003</v>
      </c>
      <c r="W114" s="3">
        <v>0.63397758227399992</v>
      </c>
      <c r="X114" s="7">
        <v>1.3813144796777327E-3</v>
      </c>
      <c r="Y114" s="7">
        <v>1.4097616281841664E-3</v>
      </c>
      <c r="Z114" s="7">
        <v>1.3998188040478653E-3</v>
      </c>
      <c r="AA114" s="7">
        <v>1.4289189668534978E-3</v>
      </c>
      <c r="AB114" s="7">
        <v>1.432690664558429E-3</v>
      </c>
      <c r="AC114" s="7">
        <v>1.4351989176085683E-3</v>
      </c>
      <c r="AD114" s="7">
        <v>1.4559017747046723E-3</v>
      </c>
      <c r="AE114" s="7">
        <v>1.4879818362744826E-3</v>
      </c>
      <c r="AF114" s="7">
        <v>1.5325092723629124E-3</v>
      </c>
      <c r="AG114" s="7">
        <v>1.5339188711218836E-3</v>
      </c>
      <c r="AH114" s="7">
        <v>1.5035088149418169E-3</v>
      </c>
      <c r="AI114" s="7">
        <v>1.487818374208956E-3</v>
      </c>
      <c r="AJ114" s="7">
        <v>1.5148497022093677E-3</v>
      </c>
      <c r="AK114" s="7">
        <v>1.5517344792137005E-3</v>
      </c>
      <c r="AL114" s="7">
        <v>1.4819556635620817E-3</v>
      </c>
      <c r="AM114" s="7">
        <v>1.4975978631402832E-3</v>
      </c>
      <c r="AN114" s="8">
        <v>0.64051021528245033</v>
      </c>
      <c r="AO114" s="8">
        <v>0.62369001552324643</v>
      </c>
      <c r="AP114" s="8">
        <v>0.59668322844188937</v>
      </c>
      <c r="AQ114" s="8">
        <v>0.56789230800075108</v>
      </c>
      <c r="AR114" s="8">
        <v>0.53492898801445088</v>
      </c>
      <c r="AS114" s="8">
        <v>0.49250928660219778</v>
      </c>
      <c r="AT114" s="8">
        <v>0.44564415716911882</v>
      </c>
      <c r="AU114" s="8">
        <v>0.40842228805196762</v>
      </c>
      <c r="AV114" s="8">
        <v>0.37525274031692413</v>
      </c>
      <c r="AW114" s="8">
        <v>0.34414776543010178</v>
      </c>
      <c r="AX114" s="8">
        <v>0.31364308077725855</v>
      </c>
      <c r="AY114" s="8">
        <v>0.28176438914047008</v>
      </c>
      <c r="AZ114" s="8">
        <v>0.25515682950888435</v>
      </c>
      <c r="BA114" s="8">
        <v>0.22803469926448403</v>
      </c>
      <c r="BB114" s="8">
        <v>0.2035957385594061</v>
      </c>
      <c r="BC114" s="8">
        <v>0.18348807703418091</v>
      </c>
      <c r="BD114" s="8">
        <v>0.16228595660440459</v>
      </c>
      <c r="BE114" s="8">
        <v>0.13755027806757322</v>
      </c>
      <c r="BF114" s="8">
        <v>0.11644991568531134</v>
      </c>
      <c r="BG114" s="8">
        <v>9.8374003571017651E-2</v>
      </c>
      <c r="BH114" s="8">
        <v>8.1473825165659194E-2</v>
      </c>
      <c r="BI114" s="8">
        <v>6.3989714954398577E-2</v>
      </c>
      <c r="BJ114" s="8">
        <v>5.0221751850479023E-2</v>
      </c>
      <c r="BK114" s="8">
        <v>3.7031457683128002E-2</v>
      </c>
      <c r="BL114" s="8">
        <v>2.4240635264999665E-2</v>
      </c>
      <c r="BM114" s="8">
        <v>1.1896168044205263E-2</v>
      </c>
      <c r="BN114" s="8">
        <v>0</v>
      </c>
    </row>
    <row r="115" spans="1:66" x14ac:dyDescent="0.3">
      <c r="A115" s="28" t="s">
        <v>7</v>
      </c>
      <c r="B115" s="29" t="s">
        <v>8</v>
      </c>
      <c r="C115" s="29" t="s">
        <v>62</v>
      </c>
      <c r="D115" s="29" t="s">
        <v>63</v>
      </c>
      <c r="E115" s="29" t="s">
        <v>238</v>
      </c>
      <c r="F115" s="29" t="s">
        <v>243</v>
      </c>
      <c r="G115" s="29" t="s">
        <v>244</v>
      </c>
      <c r="H115" s="3">
        <v>0.74328252526100025</v>
      </c>
      <c r="I115" s="3">
        <v>0.67806358873499972</v>
      </c>
      <c r="J115" s="3">
        <v>0.71146036494300013</v>
      </c>
      <c r="K115" s="3">
        <v>0.65357052157399997</v>
      </c>
      <c r="L115" s="3">
        <v>0.68421679762600018</v>
      </c>
      <c r="M115" s="3">
        <v>0.66014316254100014</v>
      </c>
      <c r="N115" s="3">
        <v>0.60850778243899983</v>
      </c>
      <c r="O115" s="3">
        <v>0.58981196723600005</v>
      </c>
      <c r="P115" s="3">
        <v>0.56606039406399999</v>
      </c>
      <c r="Q115" s="3">
        <v>0.58584838261399996</v>
      </c>
      <c r="R115" s="3">
        <v>0.57509213095599976</v>
      </c>
      <c r="S115" s="3">
        <v>0.54521410772200007</v>
      </c>
      <c r="T115" s="3">
        <v>0.46517425097099996</v>
      </c>
      <c r="U115" s="3">
        <v>0.52128315505600009</v>
      </c>
      <c r="V115" s="3">
        <v>0.47585417141999997</v>
      </c>
      <c r="W115" s="3">
        <v>0.45736774878699998</v>
      </c>
      <c r="X115" s="7">
        <v>1.061099086797122E-3</v>
      </c>
      <c r="Y115" s="7">
        <v>1.057445354286955E-3</v>
      </c>
      <c r="Z115" s="7">
        <v>1.0906195160197607E-3</v>
      </c>
      <c r="AA115" s="7">
        <v>1.0736726693525731E-3</v>
      </c>
      <c r="AB115" s="7">
        <v>1.0988784720405459E-3</v>
      </c>
      <c r="AC115" s="7">
        <v>1.085303313758935E-3</v>
      </c>
      <c r="AD115" s="7">
        <v>1.0724578918404049E-3</v>
      </c>
      <c r="AE115" s="7">
        <v>1.0734532372462695E-3</v>
      </c>
      <c r="AF115" s="7">
        <v>1.0825968017691818E-3</v>
      </c>
      <c r="AG115" s="7">
        <v>1.141535076382957E-3</v>
      </c>
      <c r="AH115" s="7">
        <v>1.1347493428649914E-3</v>
      </c>
      <c r="AI115" s="7">
        <v>1.1082616409904124E-3</v>
      </c>
      <c r="AJ115" s="7">
        <v>1.0948032084103867E-3</v>
      </c>
      <c r="AK115" s="7">
        <v>1.1812585456028517E-3</v>
      </c>
      <c r="AL115" s="7">
        <v>1.0791812515951208E-3</v>
      </c>
      <c r="AM115" s="7">
        <v>1.0804056521933325E-3</v>
      </c>
      <c r="AN115" s="8">
        <v>0.47132358354359716</v>
      </c>
      <c r="AO115" s="8">
        <v>0.45894633078903935</v>
      </c>
      <c r="AP115" s="8">
        <v>0.43907321188558673</v>
      </c>
      <c r="AQ115" s="8">
        <v>0.4178872269128851</v>
      </c>
      <c r="AR115" s="8">
        <v>0.39363095475556115</v>
      </c>
      <c r="AS115" s="8">
        <v>0.36241614317967408</v>
      </c>
      <c r="AT115" s="8">
        <v>0.32793013464990739</v>
      </c>
      <c r="AU115" s="8">
        <v>0.30054018157827661</v>
      </c>
      <c r="AV115" s="8">
        <v>0.27613215539854263</v>
      </c>
      <c r="AW115" s="8">
        <v>0.25324335849898694</v>
      </c>
      <c r="AX115" s="8">
        <v>0.23079628904966476</v>
      </c>
      <c r="AY115" s="8">
        <v>0.20733814767668654</v>
      </c>
      <c r="AZ115" s="8">
        <v>0.18775880287360833</v>
      </c>
      <c r="BA115" s="8">
        <v>0.16780080795780547</v>
      </c>
      <c r="BB115" s="8">
        <v>0.14981724069725988</v>
      </c>
      <c r="BC115" s="8">
        <v>0.13502088794499095</v>
      </c>
      <c r="BD115" s="8">
        <v>0.1194191705308848</v>
      </c>
      <c r="BE115" s="8">
        <v>0.10121726153522471</v>
      </c>
      <c r="BF115" s="8">
        <v>8.5690423438363736E-2</v>
      </c>
      <c r="BG115" s="8">
        <v>7.2389146627702614E-2</v>
      </c>
      <c r="BH115" s="8">
        <v>5.9953041069218921E-2</v>
      </c>
      <c r="BI115" s="8">
        <v>4.7087245515577983E-2</v>
      </c>
      <c r="BJ115" s="8">
        <v>3.6956000839997248E-2</v>
      </c>
      <c r="BK115" s="8">
        <v>2.7249837586678052E-2</v>
      </c>
      <c r="BL115" s="8">
        <v>1.7837628203064167E-2</v>
      </c>
      <c r="BM115" s="8">
        <v>8.7538721776031555E-3</v>
      </c>
      <c r="BN115" s="8">
        <v>0</v>
      </c>
    </row>
    <row r="116" spans="1:66" x14ac:dyDescent="0.3">
      <c r="A116" s="26" t="s">
        <v>7</v>
      </c>
      <c r="B116" s="27" t="s">
        <v>8</v>
      </c>
      <c r="C116" s="27" t="s">
        <v>62</v>
      </c>
      <c r="D116" s="27" t="s">
        <v>63</v>
      </c>
      <c r="E116" s="27" t="s">
        <v>238</v>
      </c>
      <c r="F116" s="27" t="s">
        <v>245</v>
      </c>
      <c r="G116" s="27" t="s">
        <v>246</v>
      </c>
      <c r="H116" s="3">
        <v>0.80623012081500023</v>
      </c>
      <c r="I116" s="3">
        <v>0.77717325643699975</v>
      </c>
      <c r="J116" s="3">
        <v>0.75944493721999984</v>
      </c>
      <c r="K116" s="3">
        <v>0.70528773303399983</v>
      </c>
      <c r="L116" s="3">
        <v>0.75772571196200023</v>
      </c>
      <c r="M116" s="3">
        <v>0.7353430541399999</v>
      </c>
      <c r="N116" s="3">
        <v>0.64366091358499988</v>
      </c>
      <c r="O116" s="3">
        <v>0.61950715868700001</v>
      </c>
      <c r="P116" s="3">
        <v>0.5912799459100001</v>
      </c>
      <c r="Q116" s="3">
        <v>0.55709064348000004</v>
      </c>
      <c r="R116" s="3">
        <v>0.56810091675500018</v>
      </c>
      <c r="S116" s="3">
        <v>0.55485064212399993</v>
      </c>
      <c r="T116" s="3">
        <v>0.45753058911400007</v>
      </c>
      <c r="U116" s="3">
        <v>0.50902288653600003</v>
      </c>
      <c r="V116" s="3">
        <v>0.45839569708500005</v>
      </c>
      <c r="W116" s="3">
        <v>0.44217050338300001</v>
      </c>
      <c r="X116" s="7">
        <v>1.1509621387166726E-3</v>
      </c>
      <c r="Y116" s="7">
        <v>1.2120076393256267E-3</v>
      </c>
      <c r="Z116" s="7">
        <v>1.1641765454367815E-3</v>
      </c>
      <c r="AA116" s="7">
        <v>1.1586326769520629E-3</v>
      </c>
      <c r="AB116" s="7">
        <v>1.2169366134763789E-3</v>
      </c>
      <c r="AC116" s="7">
        <v>1.2089351199758753E-3</v>
      </c>
      <c r="AD116" s="7">
        <v>1.1344131437014734E-3</v>
      </c>
      <c r="AE116" s="7">
        <v>1.1274982569550152E-3</v>
      </c>
      <c r="AF116" s="7">
        <v>1.1308294752733535E-3</v>
      </c>
      <c r="AG116" s="7">
        <v>1.0855001552102527E-3</v>
      </c>
      <c r="AH116" s="7">
        <v>1.1209545519204086E-3</v>
      </c>
      <c r="AI116" s="7">
        <v>1.1278499115038865E-3</v>
      </c>
      <c r="AJ116" s="7">
        <v>1.0768135937496879E-3</v>
      </c>
      <c r="AK116" s="7">
        <v>1.1534760500048885E-3</v>
      </c>
      <c r="AL116" s="7">
        <v>1.0395874867079426E-3</v>
      </c>
      <c r="AM116" s="7">
        <v>1.0445063351212465E-3</v>
      </c>
      <c r="AN116" s="8">
        <v>0.46267937241488072</v>
      </c>
      <c r="AO116" s="8">
        <v>0.45052912206321449</v>
      </c>
      <c r="AP116" s="8">
        <v>0.43102048192039588</v>
      </c>
      <c r="AQ116" s="8">
        <v>0.4102230540525541</v>
      </c>
      <c r="AR116" s="8">
        <v>0.38641164895693553</v>
      </c>
      <c r="AS116" s="8">
        <v>0.35576932607252537</v>
      </c>
      <c r="AT116" s="8">
        <v>0.32191580093448025</v>
      </c>
      <c r="AU116" s="8">
        <v>0.2950281875407767</v>
      </c>
      <c r="AV116" s="8">
        <v>0.27106781163550292</v>
      </c>
      <c r="AW116" s="8">
        <v>0.24859880190508168</v>
      </c>
      <c r="AX116" s="8">
        <v>0.22656341821542816</v>
      </c>
      <c r="AY116" s="8">
        <v>0.20353550595424347</v>
      </c>
      <c r="AZ116" s="8">
        <v>0.18431525200965207</v>
      </c>
      <c r="BA116" s="8">
        <v>0.1647232925051498</v>
      </c>
      <c r="BB116" s="8">
        <v>0.14706954908044723</v>
      </c>
      <c r="BC116" s="8">
        <v>0.13254456572617013</v>
      </c>
      <c r="BD116" s="8">
        <v>0.11722898833137754</v>
      </c>
      <c r="BE116" s="8">
        <v>9.9360907622265765E-2</v>
      </c>
      <c r="BF116" s="8">
        <v>8.4118836236337355E-2</v>
      </c>
      <c r="BG116" s="8">
        <v>7.1061508697572204E-2</v>
      </c>
      <c r="BH116" s="8">
        <v>5.8853484919461782E-2</v>
      </c>
      <c r="BI116" s="8">
        <v>4.6223651785244922E-2</v>
      </c>
      <c r="BJ116" s="8">
        <v>3.6278217073413437E-2</v>
      </c>
      <c r="BK116" s="8">
        <v>2.6750067667355333E-2</v>
      </c>
      <c r="BL116" s="8">
        <v>1.7510480931833741E-2</v>
      </c>
      <c r="BM116" s="8">
        <v>8.5933236246789023E-3</v>
      </c>
      <c r="BN116" s="8">
        <v>0</v>
      </c>
    </row>
    <row r="117" spans="1:66" x14ac:dyDescent="0.3">
      <c r="A117" s="28" t="s">
        <v>7</v>
      </c>
      <c r="B117" s="29" t="s">
        <v>8</v>
      </c>
      <c r="C117" s="29" t="s">
        <v>62</v>
      </c>
      <c r="D117" s="29" t="s">
        <v>63</v>
      </c>
      <c r="E117" s="29" t="s">
        <v>238</v>
      </c>
      <c r="F117" s="29" t="s">
        <v>247</v>
      </c>
      <c r="G117" s="29" t="s">
        <v>248</v>
      </c>
      <c r="H117" s="3">
        <v>1.1863237069130004</v>
      </c>
      <c r="I117" s="3">
        <v>1.0994241071790005</v>
      </c>
      <c r="J117" s="3">
        <v>1.1063012104859995</v>
      </c>
      <c r="K117" s="3">
        <v>1.0439704551299993</v>
      </c>
      <c r="L117" s="3">
        <v>1.0671391654160001</v>
      </c>
      <c r="M117" s="3">
        <v>1.0458887817159999</v>
      </c>
      <c r="N117" s="3">
        <v>0.97217766666200023</v>
      </c>
      <c r="O117" s="3">
        <v>0.96579195681899943</v>
      </c>
      <c r="P117" s="3">
        <v>0.91358570231600034</v>
      </c>
      <c r="Q117" s="3">
        <v>0.88272549293799984</v>
      </c>
      <c r="R117" s="3">
        <v>0.87916953609800019</v>
      </c>
      <c r="S117" s="3">
        <v>0.84435520351199977</v>
      </c>
      <c r="T117" s="3">
        <v>0.74762217916300011</v>
      </c>
      <c r="U117" s="3">
        <v>0.81873052792200007</v>
      </c>
      <c r="V117" s="3">
        <v>0.78081057011499999</v>
      </c>
      <c r="W117" s="3">
        <v>0.74866796205300035</v>
      </c>
      <c r="X117" s="7">
        <v>1.6935780934835471E-3</v>
      </c>
      <c r="Y117" s="7">
        <v>1.7145603064993309E-3</v>
      </c>
      <c r="Z117" s="7">
        <v>1.6958832145891659E-3</v>
      </c>
      <c r="AA117" s="7">
        <v>1.7150139247180474E-3</v>
      </c>
      <c r="AB117" s="7">
        <v>1.7138665107545976E-3</v>
      </c>
      <c r="AC117" s="7">
        <v>1.7194854465362591E-3</v>
      </c>
      <c r="AD117" s="7">
        <v>1.7134039053759689E-3</v>
      </c>
      <c r="AE117" s="7">
        <v>1.7577339222398976E-3</v>
      </c>
      <c r="AF117" s="7">
        <v>1.7472428204498797E-3</v>
      </c>
      <c r="AG117" s="7">
        <v>1.7200049413980971E-3</v>
      </c>
      <c r="AH117" s="7">
        <v>1.734743008386693E-3</v>
      </c>
      <c r="AI117" s="7">
        <v>1.7163284481628669E-3</v>
      </c>
      <c r="AJ117" s="7">
        <v>1.7595538848461426E-3</v>
      </c>
      <c r="AK117" s="7">
        <v>1.8552919335172076E-3</v>
      </c>
      <c r="AL117" s="7">
        <v>1.7707864697306085E-3</v>
      </c>
      <c r="AM117" s="7">
        <v>1.7685223760602769E-3</v>
      </c>
      <c r="AN117" s="8">
        <v>0.75413700130955874</v>
      </c>
      <c r="AO117" s="8">
        <v>0.73433289092196696</v>
      </c>
      <c r="AP117" s="8">
        <v>0.70253508826622157</v>
      </c>
      <c r="AQ117" s="8">
        <v>0.66863664622990304</v>
      </c>
      <c r="AR117" s="8">
        <v>0.62982561918529345</v>
      </c>
      <c r="AS117" s="8">
        <v>0.57988064460689981</v>
      </c>
      <c r="AT117" s="8">
        <v>0.5247016211762412</v>
      </c>
      <c r="AU117" s="8">
        <v>0.48087657656431904</v>
      </c>
      <c r="AV117" s="8">
        <v>0.44182273688017099</v>
      </c>
      <c r="AW117" s="8">
        <v>0.40519972615018107</v>
      </c>
      <c r="AX117" s="8">
        <v>0.36928349739831895</v>
      </c>
      <c r="AY117" s="8">
        <v>0.33174951223613341</v>
      </c>
      <c r="AZ117" s="8">
        <v>0.30042176015042965</v>
      </c>
      <c r="BA117" s="8">
        <v>0.26848815240520474</v>
      </c>
      <c r="BB117" s="8">
        <v>0.23971370962270788</v>
      </c>
      <c r="BC117" s="8">
        <v>0.21603894034632098</v>
      </c>
      <c r="BD117" s="8">
        <v>0.19107555468780385</v>
      </c>
      <c r="BE117" s="8">
        <v>0.16195175620334532</v>
      </c>
      <c r="BF117" s="8">
        <v>0.13710818051347609</v>
      </c>
      <c r="BG117" s="8">
        <v>0.11582559386214956</v>
      </c>
      <c r="BH117" s="8">
        <v>9.5927316582382349E-2</v>
      </c>
      <c r="BI117" s="8">
        <v>7.5341517744698785E-2</v>
      </c>
      <c r="BJ117" s="8">
        <v>5.9131112099955231E-2</v>
      </c>
      <c r="BK117" s="8">
        <v>4.3600854108097088E-2</v>
      </c>
      <c r="BL117" s="8">
        <v>2.854093432455904E-2</v>
      </c>
      <c r="BM117" s="8">
        <v>1.4006553341191287E-2</v>
      </c>
      <c r="BN117" s="8">
        <v>0</v>
      </c>
    </row>
    <row r="118" spans="1:66" x14ac:dyDescent="0.3">
      <c r="A118" s="26" t="s">
        <v>7</v>
      </c>
      <c r="B118" s="27" t="s">
        <v>8</v>
      </c>
      <c r="C118" s="27" t="s">
        <v>62</v>
      </c>
      <c r="D118" s="27" t="s">
        <v>63</v>
      </c>
      <c r="E118" s="27" t="s">
        <v>238</v>
      </c>
      <c r="F118" s="27" t="s">
        <v>249</v>
      </c>
      <c r="G118" s="27" t="s">
        <v>250</v>
      </c>
      <c r="H118" s="3">
        <v>1.0322350811569996</v>
      </c>
      <c r="I118" s="3">
        <v>0.97414189161099973</v>
      </c>
      <c r="J118" s="3">
        <v>0.98933358723299947</v>
      </c>
      <c r="K118" s="3">
        <v>0.93288967276799994</v>
      </c>
      <c r="L118" s="3">
        <v>0.94868591098700006</v>
      </c>
      <c r="M118" s="3">
        <v>0.94618390784000028</v>
      </c>
      <c r="N118" s="3">
        <v>0.8928570425679998</v>
      </c>
      <c r="O118" s="3">
        <v>0.88292126736699983</v>
      </c>
      <c r="P118" s="3">
        <v>0.91129385504399973</v>
      </c>
      <c r="Q118" s="3">
        <v>0.81548232109499996</v>
      </c>
      <c r="R118" s="3">
        <v>0.81670415745000002</v>
      </c>
      <c r="S118" s="3">
        <v>0.77689384245699999</v>
      </c>
      <c r="T118" s="3">
        <v>0.664543512404</v>
      </c>
      <c r="U118" s="3">
        <v>0.72958622048299993</v>
      </c>
      <c r="V118" s="3">
        <v>0.70992946772300014</v>
      </c>
      <c r="W118" s="3">
        <v>0.68109295087700017</v>
      </c>
      <c r="X118" s="7">
        <v>1.4736034613366358E-3</v>
      </c>
      <c r="Y118" s="7">
        <v>1.5191817328255649E-3</v>
      </c>
      <c r="Z118" s="7">
        <v>1.5165799407203693E-3</v>
      </c>
      <c r="AA118" s="7">
        <v>1.5325326221263171E-3</v>
      </c>
      <c r="AB118" s="7">
        <v>1.5236260318788955E-3</v>
      </c>
      <c r="AC118" s="7">
        <v>1.555566411763528E-3</v>
      </c>
      <c r="AD118" s="7">
        <v>1.5736061381981191E-3</v>
      </c>
      <c r="AE118" s="7">
        <v>1.6069099057623127E-3</v>
      </c>
      <c r="AF118" s="7">
        <v>1.742859637042544E-3</v>
      </c>
      <c r="AG118" s="7">
        <v>1.5889805303319893E-3</v>
      </c>
      <c r="AH118" s="7">
        <v>1.6114887617066E-3</v>
      </c>
      <c r="AI118" s="7">
        <v>1.5791991302539056E-3</v>
      </c>
      <c r="AJ118" s="7">
        <v>1.5640254549548652E-3</v>
      </c>
      <c r="AK118" s="7">
        <v>1.6532856458924821E-3</v>
      </c>
      <c r="AL118" s="7">
        <v>1.6100364723825231E-3</v>
      </c>
      <c r="AM118" s="7">
        <v>1.6088949772871753E-3</v>
      </c>
      <c r="AN118" s="8">
        <v>0.68144441252752452</v>
      </c>
      <c r="AO118" s="8">
        <v>0.66354925508893192</v>
      </c>
      <c r="AP118" s="8">
        <v>0.63481649842431609</v>
      </c>
      <c r="AQ118" s="8">
        <v>0.6041855866948499</v>
      </c>
      <c r="AR118" s="8">
        <v>0.56911562264577431</v>
      </c>
      <c r="AS118" s="8">
        <v>0.52398493180157191</v>
      </c>
      <c r="AT118" s="8">
        <v>0.47412471125775457</v>
      </c>
      <c r="AU118" s="8">
        <v>0.43452403959238811</v>
      </c>
      <c r="AV118" s="8">
        <v>0.39923466804014374</v>
      </c>
      <c r="AW118" s="8">
        <v>0.3661418135739789</v>
      </c>
      <c r="AX118" s="8">
        <v>0.33368761313093454</v>
      </c>
      <c r="AY118" s="8">
        <v>0.29977159465650971</v>
      </c>
      <c r="AZ118" s="8">
        <v>0.27146357956272787</v>
      </c>
      <c r="BA118" s="8">
        <v>0.24260810829949417</v>
      </c>
      <c r="BB118" s="8">
        <v>0.21660728454508904</v>
      </c>
      <c r="BC118" s="8">
        <v>0.19521456781953767</v>
      </c>
      <c r="BD118" s="8">
        <v>0.17265744670596497</v>
      </c>
      <c r="BE118" s="8">
        <v>0.14634094225869765</v>
      </c>
      <c r="BF118" s="8">
        <v>0.12389208242067362</v>
      </c>
      <c r="BG118" s="8">
        <v>0.10466096163957542</v>
      </c>
      <c r="BH118" s="8">
        <v>8.6680714220771435E-2</v>
      </c>
      <c r="BI118" s="8">
        <v>6.8079216653359531E-2</v>
      </c>
      <c r="BJ118" s="8">
        <v>5.3431360451856473E-2</v>
      </c>
      <c r="BK118" s="8">
        <v>3.9398091277574772E-2</v>
      </c>
      <c r="BL118" s="8">
        <v>2.5789823586447165E-2</v>
      </c>
      <c r="BM118" s="8">
        <v>1.2656437088419192E-2</v>
      </c>
      <c r="BN118" s="8">
        <v>0</v>
      </c>
    </row>
    <row r="119" spans="1:66" x14ac:dyDescent="0.3">
      <c r="A119" s="28" t="s">
        <v>7</v>
      </c>
      <c r="B119" s="29" t="s">
        <v>8</v>
      </c>
      <c r="C119" s="29" t="s">
        <v>88</v>
      </c>
      <c r="D119" s="29" t="s">
        <v>89</v>
      </c>
      <c r="E119" s="29" t="s">
        <v>251</v>
      </c>
      <c r="F119" s="29" t="s">
        <v>252</v>
      </c>
      <c r="G119" s="29" t="s">
        <v>253</v>
      </c>
      <c r="H119" s="3">
        <v>1.5604688879029998</v>
      </c>
      <c r="I119" s="3">
        <v>1.4503184461750001</v>
      </c>
      <c r="J119" s="3">
        <v>1.499949297935</v>
      </c>
      <c r="K119" s="3">
        <v>1.4069593500880002</v>
      </c>
      <c r="L119" s="3">
        <v>1.4313990958000002</v>
      </c>
      <c r="M119" s="3">
        <v>1.3911888064029996</v>
      </c>
      <c r="N119" s="3">
        <v>1.2889634693090002</v>
      </c>
      <c r="O119" s="3">
        <v>1.2479298645540005</v>
      </c>
      <c r="P119" s="3">
        <v>1.2374399188199998</v>
      </c>
      <c r="Q119" s="3">
        <v>1.1832762760300002</v>
      </c>
      <c r="R119" s="3">
        <v>1.1824198684530001</v>
      </c>
      <c r="S119" s="3">
        <v>1.107889710944</v>
      </c>
      <c r="T119" s="3">
        <v>0.96696512160599957</v>
      </c>
      <c r="U119" s="3">
        <v>1.0148688842130003</v>
      </c>
      <c r="V119" s="3">
        <v>0.93930383067099976</v>
      </c>
      <c r="W119" s="3">
        <v>0.88545632697200005</v>
      </c>
      <c r="X119" s="7">
        <v>2.22770219352024E-3</v>
      </c>
      <c r="Y119" s="7">
        <v>2.2617827127476122E-3</v>
      </c>
      <c r="Z119" s="7">
        <v>2.2993184975232039E-3</v>
      </c>
      <c r="AA119" s="7">
        <v>2.311324870408046E-3</v>
      </c>
      <c r="AB119" s="7">
        <v>2.2988819577807336E-3</v>
      </c>
      <c r="AC119" s="7">
        <v>2.2871733092588659E-3</v>
      </c>
      <c r="AD119" s="7">
        <v>2.2717195816521871E-3</v>
      </c>
      <c r="AE119" s="7">
        <v>2.2712227411041692E-3</v>
      </c>
      <c r="AF119" s="7">
        <v>2.3666176127923625E-3</v>
      </c>
      <c r="AG119" s="7">
        <v>2.3056330173911593E-3</v>
      </c>
      <c r="AH119" s="7">
        <v>2.3331047261716201E-3</v>
      </c>
      <c r="AI119" s="7">
        <v>2.2520174215911004E-3</v>
      </c>
      <c r="AJ119" s="7">
        <v>2.275784859857142E-3</v>
      </c>
      <c r="AK119" s="7">
        <v>2.2997530814404528E-3</v>
      </c>
      <c r="AL119" s="7">
        <v>2.1302305296319957E-3</v>
      </c>
      <c r="AM119" s="7">
        <v>2.091647307813165E-3</v>
      </c>
      <c r="AN119" s="8">
        <v>0.93938360677329658</v>
      </c>
      <c r="AO119" s="8">
        <v>0.91471480440379715</v>
      </c>
      <c r="AP119" s="8">
        <v>0.87510617295573156</v>
      </c>
      <c r="AQ119" s="8">
        <v>0.83288089997645065</v>
      </c>
      <c r="AR119" s="8">
        <v>0.78453631205087315</v>
      </c>
      <c r="AS119" s="8">
        <v>0.7223228279250713</v>
      </c>
      <c r="AT119" s="8">
        <v>0.65358960046307157</v>
      </c>
      <c r="AU119" s="8">
        <v>0.59899934908559116</v>
      </c>
      <c r="AV119" s="8">
        <v>0.55035230389733636</v>
      </c>
      <c r="AW119" s="8">
        <v>0.50473319775257197</v>
      </c>
      <c r="AX119" s="8">
        <v>0.45999448787886066</v>
      </c>
      <c r="AY119" s="8">
        <v>0.413240635068294</v>
      </c>
      <c r="AZ119" s="8">
        <v>0.37421751765691513</v>
      </c>
      <c r="BA119" s="8">
        <v>0.33443972188651572</v>
      </c>
      <c r="BB119" s="8">
        <v>0.29859711000435674</v>
      </c>
      <c r="BC119" s="8">
        <v>0.26910685808228058</v>
      </c>
      <c r="BD119" s="8">
        <v>0.23801145337935611</v>
      </c>
      <c r="BE119" s="8">
        <v>0.20173366987879662</v>
      </c>
      <c r="BF119" s="8">
        <v>0.17078750532756928</v>
      </c>
      <c r="BG119" s="8">
        <v>0.14427705301549426</v>
      </c>
      <c r="BH119" s="8">
        <v>0.11949095254941976</v>
      </c>
      <c r="BI119" s="8">
        <v>9.3848447372147786E-2</v>
      </c>
      <c r="BJ119" s="8">
        <v>7.3656109248737389E-2</v>
      </c>
      <c r="BK119" s="8">
        <v>5.4310990601624261E-2</v>
      </c>
      <c r="BL119" s="8">
        <v>3.5551744285092703E-2</v>
      </c>
      <c r="BM119" s="8">
        <v>1.7447130393102046E-2</v>
      </c>
      <c r="BN119" s="8">
        <v>0</v>
      </c>
    </row>
    <row r="120" spans="1:66" x14ac:dyDescent="0.3">
      <c r="A120" s="28" t="s">
        <v>7</v>
      </c>
      <c r="B120" s="29" t="s">
        <v>8</v>
      </c>
      <c r="C120" s="29" t="s">
        <v>88</v>
      </c>
      <c r="D120" s="29" t="s">
        <v>89</v>
      </c>
      <c r="E120" s="29" t="s">
        <v>251</v>
      </c>
      <c r="F120" s="29" t="s">
        <v>254</v>
      </c>
      <c r="G120" s="29" t="s">
        <v>255</v>
      </c>
      <c r="H120" s="3">
        <v>0.91217907086100025</v>
      </c>
      <c r="I120" s="3">
        <v>0.83043900369700019</v>
      </c>
      <c r="J120" s="3">
        <v>0.85739545563599984</v>
      </c>
      <c r="K120" s="3">
        <v>0.79513787859399987</v>
      </c>
      <c r="L120" s="3">
        <v>0.82932693411500003</v>
      </c>
      <c r="M120" s="3">
        <v>0.80808445701699994</v>
      </c>
      <c r="N120" s="3">
        <v>0.74745163394699987</v>
      </c>
      <c r="O120" s="3">
        <v>0.73175023662799976</v>
      </c>
      <c r="P120" s="3">
        <v>0.71196459338899998</v>
      </c>
      <c r="Q120" s="3">
        <v>0.69509511086200004</v>
      </c>
      <c r="R120" s="3">
        <v>0.67091175696899985</v>
      </c>
      <c r="S120" s="3">
        <v>0.63115666130900006</v>
      </c>
      <c r="T120" s="3">
        <v>0.55604732097800003</v>
      </c>
      <c r="U120" s="3">
        <v>0.58448563764900008</v>
      </c>
      <c r="V120" s="3">
        <v>0.54718608169499994</v>
      </c>
      <c r="W120" s="3">
        <v>0.53572092745800026</v>
      </c>
      <c r="X120" s="7">
        <v>1.3022132852459792E-3</v>
      </c>
      <c r="Y120" s="7">
        <v>1.2950759796973492E-3</v>
      </c>
      <c r="Z120" s="7">
        <v>1.3143279133169883E-3</v>
      </c>
      <c r="AA120" s="7">
        <v>1.3062367111621642E-3</v>
      </c>
      <c r="AB120" s="7">
        <v>1.3319309279520256E-3</v>
      </c>
      <c r="AC120" s="7">
        <v>1.3285250666262409E-3</v>
      </c>
      <c r="AD120" s="7">
        <v>1.3173379646558973E-3</v>
      </c>
      <c r="AE120" s="7">
        <v>1.3317797942369487E-3</v>
      </c>
      <c r="AF120" s="7">
        <v>1.3616402063428631E-3</v>
      </c>
      <c r="AG120" s="7">
        <v>1.3544040984304862E-3</v>
      </c>
      <c r="AH120" s="7">
        <v>1.3238168883921272E-3</v>
      </c>
      <c r="AI120" s="7">
        <v>1.2829578458762195E-3</v>
      </c>
      <c r="AJ120" s="7">
        <v>1.3086760278841537E-3</v>
      </c>
      <c r="AK120" s="7">
        <v>1.3244791195695597E-3</v>
      </c>
      <c r="AL120" s="7">
        <v>1.2409536281606736E-3</v>
      </c>
      <c r="AM120" s="7">
        <v>1.2654935105479593E-3</v>
      </c>
      <c r="AN120" s="8">
        <v>0.54602327487445002</v>
      </c>
      <c r="AO120" s="8">
        <v>0.53168436139980246</v>
      </c>
      <c r="AP120" s="8">
        <v>0.50866156804826035</v>
      </c>
      <c r="AQ120" s="8">
        <v>0.48411783355217952</v>
      </c>
      <c r="AR120" s="8">
        <v>0.45601720455328526</v>
      </c>
      <c r="AS120" s="8">
        <v>0.41985518288419943</v>
      </c>
      <c r="AT120" s="8">
        <v>0.37990351491715479</v>
      </c>
      <c r="AU120" s="8">
        <v>0.34817255046511614</v>
      </c>
      <c r="AV120" s="8">
        <v>0.31989611607225299</v>
      </c>
      <c r="AW120" s="8">
        <v>0.29337969237228018</v>
      </c>
      <c r="AX120" s="8">
        <v>0.26737500514678009</v>
      </c>
      <c r="AY120" s="8">
        <v>0.24019900203095765</v>
      </c>
      <c r="AZ120" s="8">
        <v>0.21751654279797103</v>
      </c>
      <c r="BA120" s="8">
        <v>0.19439542150392849</v>
      </c>
      <c r="BB120" s="8">
        <v>0.17356165329801448</v>
      </c>
      <c r="BC120" s="8">
        <v>0.15642023863497301</v>
      </c>
      <c r="BD120" s="8">
        <v>0.13834581772000945</v>
      </c>
      <c r="BE120" s="8">
        <v>0.11725910297500515</v>
      </c>
      <c r="BF120" s="8">
        <v>9.9271428939362083E-2</v>
      </c>
      <c r="BG120" s="8">
        <v>8.3862043587659321E-2</v>
      </c>
      <c r="BH120" s="8">
        <v>6.9454949776068822E-2</v>
      </c>
      <c r="BI120" s="8">
        <v>5.4550064751544357E-2</v>
      </c>
      <c r="BJ120" s="8">
        <v>4.2813127349167951E-2</v>
      </c>
      <c r="BK120" s="8">
        <v>3.1568642177860651E-2</v>
      </c>
      <c r="BL120" s="8">
        <v>2.0664699385934772E-2</v>
      </c>
      <c r="BM120" s="8">
        <v>1.014126625769635E-2</v>
      </c>
      <c r="BN120" s="8">
        <v>0</v>
      </c>
    </row>
    <row r="121" spans="1:66" x14ac:dyDescent="0.3">
      <c r="A121" s="28" t="s">
        <v>7</v>
      </c>
      <c r="B121" s="29" t="s">
        <v>8</v>
      </c>
      <c r="C121" s="29" t="s">
        <v>88</v>
      </c>
      <c r="D121" s="29" t="s">
        <v>89</v>
      </c>
      <c r="E121" s="29" t="s">
        <v>251</v>
      </c>
      <c r="F121" s="29" t="s">
        <v>256</v>
      </c>
      <c r="G121" s="29" t="s">
        <v>257</v>
      </c>
      <c r="H121" s="3">
        <v>0.8938191884079999</v>
      </c>
      <c r="I121" s="3">
        <v>0.81054020508199998</v>
      </c>
      <c r="J121" s="3">
        <v>0.8411452383300001</v>
      </c>
      <c r="K121" s="3">
        <v>0.78782005005900002</v>
      </c>
      <c r="L121" s="3">
        <v>0.81052844173999983</v>
      </c>
      <c r="M121" s="3">
        <v>0.78663903493999987</v>
      </c>
      <c r="N121" s="3">
        <v>0.72466418638599994</v>
      </c>
      <c r="O121" s="3">
        <v>0.69310749010599992</v>
      </c>
      <c r="P121" s="3">
        <v>0.66534400008199968</v>
      </c>
      <c r="Q121" s="3">
        <v>0.64077650513899997</v>
      </c>
      <c r="R121" s="3">
        <v>0.62240557705200028</v>
      </c>
      <c r="S121" s="3">
        <v>0.58506608998600018</v>
      </c>
      <c r="T121" s="3">
        <v>0.52556022667899971</v>
      </c>
      <c r="U121" s="3">
        <v>0.54717298139899972</v>
      </c>
      <c r="V121" s="3">
        <v>0.52155321794900023</v>
      </c>
      <c r="W121" s="3">
        <v>0.49478311242299994</v>
      </c>
      <c r="X121" s="7">
        <v>1.2760029899107829E-3</v>
      </c>
      <c r="Y121" s="7">
        <v>1.2640436510177049E-3</v>
      </c>
      <c r="Z121" s="7">
        <v>1.2894174544822151E-3</v>
      </c>
      <c r="AA121" s="7">
        <v>1.29421512781701E-3</v>
      </c>
      <c r="AB121" s="7">
        <v>1.3017398267551831E-3</v>
      </c>
      <c r="AC121" s="7">
        <v>1.2932678845999383E-3</v>
      </c>
      <c r="AD121" s="7">
        <v>1.2771764767062444E-3</v>
      </c>
      <c r="AE121" s="7">
        <v>1.2614502932189913E-3</v>
      </c>
      <c r="AF121" s="7">
        <v>1.272477802931481E-3</v>
      </c>
      <c r="AG121" s="7">
        <v>1.2485634140944587E-3</v>
      </c>
      <c r="AH121" s="7">
        <v>1.228106387721205E-3</v>
      </c>
      <c r="AI121" s="7">
        <v>1.1892691252705912E-3</v>
      </c>
      <c r="AJ121" s="7">
        <v>1.2369236284682703E-3</v>
      </c>
      <c r="AK121" s="7">
        <v>1.2399264275691445E-3</v>
      </c>
      <c r="AL121" s="7">
        <v>1.1828213102347274E-3</v>
      </c>
      <c r="AM121" s="7">
        <v>1.1687891695235607E-3</v>
      </c>
      <c r="AN121" s="8">
        <v>0.51160602459032001</v>
      </c>
      <c r="AO121" s="8">
        <v>0.49817092968269766</v>
      </c>
      <c r="AP121" s="8">
        <v>0.47659932216421741</v>
      </c>
      <c r="AQ121" s="8">
        <v>0.45360264233032671</v>
      </c>
      <c r="AR121" s="8">
        <v>0.42727326819528194</v>
      </c>
      <c r="AS121" s="8">
        <v>0.39339063168766431</v>
      </c>
      <c r="AT121" s="8">
        <v>0.35595722002756258</v>
      </c>
      <c r="AU121" s="8">
        <v>0.32622633981287402</v>
      </c>
      <c r="AV121" s="8">
        <v>0.29973224174965857</v>
      </c>
      <c r="AW121" s="8">
        <v>0.27488721638216868</v>
      </c>
      <c r="AX121" s="8">
        <v>0.25052167142401305</v>
      </c>
      <c r="AY121" s="8">
        <v>0.22505864162636027</v>
      </c>
      <c r="AZ121" s="8">
        <v>0.2038059160922911</v>
      </c>
      <c r="BA121" s="8">
        <v>0.18214217849422704</v>
      </c>
      <c r="BB121" s="8">
        <v>0.16262161624069549</v>
      </c>
      <c r="BC121" s="8">
        <v>0.14656066899695516</v>
      </c>
      <c r="BD121" s="8">
        <v>0.1296255252831586</v>
      </c>
      <c r="BE121" s="8">
        <v>0.10986796036096314</v>
      </c>
      <c r="BF121" s="8">
        <v>9.3014095647745793E-2</v>
      </c>
      <c r="BG121" s="8">
        <v>7.857600345657012E-2</v>
      </c>
      <c r="BH121" s="8">
        <v>6.5077025793864415E-2</v>
      </c>
      <c r="BI121" s="8">
        <v>5.111163397768935E-2</v>
      </c>
      <c r="BJ121" s="8">
        <v>4.0114505903476913E-2</v>
      </c>
      <c r="BK121" s="8">
        <v>2.9578789530616999E-2</v>
      </c>
      <c r="BL121" s="8">
        <v>1.9362150275779054E-2</v>
      </c>
      <c r="BM121" s="8">
        <v>9.5020361826241972E-3</v>
      </c>
      <c r="BN121" s="8">
        <v>0</v>
      </c>
    </row>
    <row r="122" spans="1:66" x14ac:dyDescent="0.3">
      <c r="A122" s="26" t="s">
        <v>7</v>
      </c>
      <c r="B122" s="27" t="s">
        <v>8</v>
      </c>
      <c r="C122" s="27" t="s">
        <v>88</v>
      </c>
      <c r="D122" s="27" t="s">
        <v>89</v>
      </c>
      <c r="E122" s="27" t="s">
        <v>251</v>
      </c>
      <c r="F122" s="27" t="s">
        <v>258</v>
      </c>
      <c r="G122" s="27" t="s">
        <v>259</v>
      </c>
      <c r="H122" s="3">
        <v>0.79475873230499994</v>
      </c>
      <c r="I122" s="3">
        <v>0.77851717540800014</v>
      </c>
      <c r="J122" s="3">
        <v>0.79392177014200016</v>
      </c>
      <c r="K122" s="3">
        <v>0.72246621815200007</v>
      </c>
      <c r="L122" s="3">
        <v>0.72848943615799999</v>
      </c>
      <c r="M122" s="3">
        <v>0.73141926351099995</v>
      </c>
      <c r="N122" s="3">
        <v>0.64438850792499991</v>
      </c>
      <c r="O122" s="3">
        <v>0.6209178107590001</v>
      </c>
      <c r="P122" s="3">
        <v>0.57978415940899997</v>
      </c>
      <c r="Q122" s="3">
        <v>0.55113513129600011</v>
      </c>
      <c r="R122" s="3">
        <v>0.55370187044900021</v>
      </c>
      <c r="S122" s="3">
        <v>0.49580746427299999</v>
      </c>
      <c r="T122" s="3">
        <v>0.43901148779599991</v>
      </c>
      <c r="U122" s="3">
        <v>0.47252976626300003</v>
      </c>
      <c r="V122" s="3">
        <v>0.43910470481999986</v>
      </c>
      <c r="W122" s="3">
        <v>0.41892580128400003</v>
      </c>
      <c r="X122" s="7">
        <v>1.1345857549614081E-3</v>
      </c>
      <c r="Y122" s="7">
        <v>1.2141034912428101E-3</v>
      </c>
      <c r="Z122" s="7">
        <v>1.2170271449755184E-3</v>
      </c>
      <c r="AA122" s="7">
        <v>1.1868531510451383E-3</v>
      </c>
      <c r="AB122" s="7">
        <v>1.169982030959367E-3</v>
      </c>
      <c r="AC122" s="7">
        <v>1.202484242024253E-3</v>
      </c>
      <c r="AD122" s="7">
        <v>1.1356954843953983E-3</v>
      </c>
      <c r="AE122" s="7">
        <v>1.1300656328602767E-3</v>
      </c>
      <c r="AF122" s="7">
        <v>1.1088436556853521E-3</v>
      </c>
      <c r="AG122" s="7">
        <v>1.073895743117267E-3</v>
      </c>
      <c r="AH122" s="7">
        <v>1.0925429158466294E-3</v>
      </c>
      <c r="AI122" s="7">
        <v>1.0078323106244118E-3</v>
      </c>
      <c r="AJ122" s="7">
        <v>1.0332282673961714E-3</v>
      </c>
      <c r="AK122" s="7">
        <v>1.0707804751333718E-3</v>
      </c>
      <c r="AL122" s="7">
        <v>9.9583778684731068E-4</v>
      </c>
      <c r="AM122" s="7">
        <v>9.895971125144609E-4</v>
      </c>
      <c r="AN122" s="8">
        <v>0.43335231610326719</v>
      </c>
      <c r="AO122" s="8">
        <v>0.42197221263410345</v>
      </c>
      <c r="AP122" s="8">
        <v>0.40370013288740819</v>
      </c>
      <c r="AQ122" s="8">
        <v>0.38422095557185165</v>
      </c>
      <c r="AR122" s="8">
        <v>0.36191884278475572</v>
      </c>
      <c r="AS122" s="8">
        <v>0.33321879176792285</v>
      </c>
      <c r="AT122" s="8">
        <v>0.3015110814149376</v>
      </c>
      <c r="AU122" s="8">
        <v>0.27632774661910281</v>
      </c>
      <c r="AV122" s="8">
        <v>0.25388610557714014</v>
      </c>
      <c r="AW122" s="8">
        <v>0.23284130006440637</v>
      </c>
      <c r="AX122" s="8">
        <v>0.21220263508935985</v>
      </c>
      <c r="AY122" s="8">
        <v>0.19063435323291489</v>
      </c>
      <c r="AZ122" s="8">
        <v>0.17263238024780203</v>
      </c>
      <c r="BA122" s="8">
        <v>0.15428226235954579</v>
      </c>
      <c r="BB122" s="8">
        <v>0.1377475062042017</v>
      </c>
      <c r="BC122" s="8">
        <v>0.12414319282172998</v>
      </c>
      <c r="BD122" s="8">
        <v>0.10979839741438074</v>
      </c>
      <c r="BE122" s="8">
        <v>9.3062889800977877E-2</v>
      </c>
      <c r="BF122" s="8">
        <v>7.8786941204374794E-2</v>
      </c>
      <c r="BG122" s="8">
        <v>6.6557255879287514E-2</v>
      </c>
      <c r="BH122" s="8">
        <v>5.5123040967834602E-2</v>
      </c>
      <c r="BI122" s="8">
        <v>4.3293753199624092E-2</v>
      </c>
      <c r="BJ122" s="8">
        <v>3.3978712538677201E-2</v>
      </c>
      <c r="BK122" s="8">
        <v>2.5054507442300505E-2</v>
      </c>
      <c r="BL122" s="8">
        <v>1.6400574394070815E-2</v>
      </c>
      <c r="BM122" s="8">
        <v>8.0486334982755679E-3</v>
      </c>
      <c r="BN122" s="8">
        <v>0</v>
      </c>
    </row>
    <row r="123" spans="1:66" x14ac:dyDescent="0.3">
      <c r="A123" s="26" t="s">
        <v>7</v>
      </c>
      <c r="B123" s="27" t="s">
        <v>8</v>
      </c>
      <c r="C123" s="27" t="s">
        <v>88</v>
      </c>
      <c r="D123" s="27" t="s">
        <v>89</v>
      </c>
      <c r="E123" s="27" t="s">
        <v>251</v>
      </c>
      <c r="F123" s="27" t="s">
        <v>260</v>
      </c>
      <c r="G123" s="27" t="s">
        <v>261</v>
      </c>
      <c r="H123" s="3">
        <v>0.42358568051900003</v>
      </c>
      <c r="I123" s="3">
        <v>0.36457549930799987</v>
      </c>
      <c r="J123" s="3">
        <v>0.37369095722700002</v>
      </c>
      <c r="K123" s="3">
        <v>0.3414572206469999</v>
      </c>
      <c r="L123" s="3">
        <v>0.36169061427699994</v>
      </c>
      <c r="M123" s="3">
        <v>0.34946356994100009</v>
      </c>
      <c r="N123" s="3">
        <v>0.31162544111700002</v>
      </c>
      <c r="O123" s="3">
        <v>0.294876483922</v>
      </c>
      <c r="P123" s="3">
        <v>0.27521145034200006</v>
      </c>
      <c r="Q123" s="3">
        <v>0.26172797352099997</v>
      </c>
      <c r="R123" s="3">
        <v>0.24619062255399993</v>
      </c>
      <c r="S123" s="3">
        <v>0.23010169727300001</v>
      </c>
      <c r="T123" s="3">
        <v>0.21102771648000004</v>
      </c>
      <c r="U123" s="3">
        <v>0.21721986584899991</v>
      </c>
      <c r="V123" s="3">
        <v>0.19875665154900005</v>
      </c>
      <c r="W123" s="3">
        <v>0.18602530129799999</v>
      </c>
      <c r="X123" s="7">
        <v>6.047046224061575E-4</v>
      </c>
      <c r="Y123" s="7">
        <v>5.6855828042517043E-4</v>
      </c>
      <c r="Z123" s="7">
        <v>5.7284238306728975E-4</v>
      </c>
      <c r="AA123" s="7">
        <v>5.6093913886883504E-4</v>
      </c>
      <c r="AB123" s="7">
        <v>5.8088902661721637E-4</v>
      </c>
      <c r="AC123" s="7">
        <v>5.7453290743042236E-4</v>
      </c>
      <c r="AD123" s="7">
        <v>5.4922085348625205E-4</v>
      </c>
      <c r="AE123" s="7">
        <v>5.3667292940364094E-4</v>
      </c>
      <c r="AF123" s="7">
        <v>5.2634496084674168E-4</v>
      </c>
      <c r="AG123" s="7">
        <v>5.0998120181156839E-4</v>
      </c>
      <c r="AH123" s="7">
        <v>4.8577372585202128E-4</v>
      </c>
      <c r="AI123" s="7">
        <v>4.6772979826208556E-4</v>
      </c>
      <c r="AJ123" s="7">
        <v>4.9666081169274492E-4</v>
      </c>
      <c r="AK123" s="7">
        <v>4.9223309888321847E-4</v>
      </c>
      <c r="AL123" s="7">
        <v>4.5075669157513252E-4</v>
      </c>
      <c r="AM123" s="7">
        <v>4.3943366690449845E-4</v>
      </c>
      <c r="AN123" s="8">
        <v>0.19951780539445058</v>
      </c>
      <c r="AO123" s="8">
        <v>0.19427834275641484</v>
      </c>
      <c r="AP123" s="8">
        <v>0.18586577608587168</v>
      </c>
      <c r="AQ123" s="8">
        <v>0.17689745501207113</v>
      </c>
      <c r="AR123" s="8">
        <v>0.16662943881925921</v>
      </c>
      <c r="AS123" s="8">
        <v>0.1534157764461643</v>
      </c>
      <c r="AT123" s="8">
        <v>0.13881737106414951</v>
      </c>
      <c r="AU123" s="8">
        <v>0.12722282430792237</v>
      </c>
      <c r="AV123" s="8">
        <v>0.11689056853413428</v>
      </c>
      <c r="AW123" s="8">
        <v>0.10720142357095584</v>
      </c>
      <c r="AX123" s="8">
        <v>9.7699267959743347E-2</v>
      </c>
      <c r="AY123" s="8">
        <v>8.7769111589928575E-2</v>
      </c>
      <c r="AZ123" s="8">
        <v>7.9480903567742761E-2</v>
      </c>
      <c r="BA123" s="8">
        <v>7.1032407704801806E-2</v>
      </c>
      <c r="BB123" s="8">
        <v>6.3419714433628677E-2</v>
      </c>
      <c r="BC123" s="8">
        <v>5.7156213238166498E-2</v>
      </c>
      <c r="BD123" s="8">
        <v>5.0551790019104495E-2</v>
      </c>
      <c r="BE123" s="8">
        <v>4.2846669665270801E-2</v>
      </c>
      <c r="BF123" s="8">
        <v>3.6273943899015781E-2</v>
      </c>
      <c r="BG123" s="8">
        <v>3.0643329071184396E-2</v>
      </c>
      <c r="BH123" s="8">
        <v>2.5378953225555015E-2</v>
      </c>
      <c r="BI123" s="8">
        <v>1.993268364953097E-2</v>
      </c>
      <c r="BJ123" s="8">
        <v>1.5643987360691215E-2</v>
      </c>
      <c r="BK123" s="8">
        <v>1.1535233929465176E-2</v>
      </c>
      <c r="BL123" s="8">
        <v>7.5509152454458521E-3</v>
      </c>
      <c r="BM123" s="8">
        <v>3.7056354202512905E-3</v>
      </c>
      <c r="BN123" s="8">
        <v>0</v>
      </c>
    </row>
    <row r="124" spans="1:66" x14ac:dyDescent="0.3">
      <c r="A124" s="28" t="s">
        <v>7</v>
      </c>
      <c r="B124" s="29" t="s">
        <v>8</v>
      </c>
      <c r="C124" s="29" t="s">
        <v>88</v>
      </c>
      <c r="D124" s="29" t="s">
        <v>89</v>
      </c>
      <c r="E124" s="29" t="s">
        <v>251</v>
      </c>
      <c r="F124" s="29" t="s">
        <v>262</v>
      </c>
      <c r="G124" s="29" t="s">
        <v>263</v>
      </c>
      <c r="H124" s="3">
        <v>0.68483098054299996</v>
      </c>
      <c r="I124" s="3">
        <v>0.62263875355799969</v>
      </c>
      <c r="J124" s="3">
        <v>0.63613995465100004</v>
      </c>
      <c r="K124" s="3">
        <v>0.58567367191799991</v>
      </c>
      <c r="L124" s="3">
        <v>0.59960088392700006</v>
      </c>
      <c r="M124" s="3">
        <v>0.5875984332469999</v>
      </c>
      <c r="N124" s="3">
        <v>0.54540131406899994</v>
      </c>
      <c r="O124" s="3">
        <v>0.53628701367599996</v>
      </c>
      <c r="P124" s="3">
        <v>0.52720292556999993</v>
      </c>
      <c r="Q124" s="3">
        <v>0.52436719381199992</v>
      </c>
      <c r="R124" s="3">
        <v>0.51422774389600001</v>
      </c>
      <c r="S124" s="3">
        <v>0.49295195060000019</v>
      </c>
      <c r="T124" s="3">
        <v>0.43757074935500012</v>
      </c>
      <c r="U124" s="3">
        <v>0.46657339198699993</v>
      </c>
      <c r="V124" s="3">
        <v>0.43698865818300003</v>
      </c>
      <c r="W124" s="3">
        <v>0.41270744779600016</v>
      </c>
      <c r="X124" s="7">
        <v>9.7765453023315307E-4</v>
      </c>
      <c r="Y124" s="7">
        <v>9.7100989979015796E-4</v>
      </c>
      <c r="Z124" s="7">
        <v>9.7515853819613702E-4</v>
      </c>
      <c r="AA124" s="7">
        <v>9.6213307354090069E-4</v>
      </c>
      <c r="AB124" s="7">
        <v>9.6298206277598236E-4</v>
      </c>
      <c r="AC124" s="7">
        <v>9.6603670680739601E-4</v>
      </c>
      <c r="AD124" s="7">
        <v>9.6123658624211906E-4</v>
      </c>
      <c r="AE124" s="7">
        <v>9.7603823405178808E-4</v>
      </c>
      <c r="AF124" s="7">
        <v>1.0082814609370249E-3</v>
      </c>
      <c r="AG124" s="7">
        <v>1.0217379827355247E-3</v>
      </c>
      <c r="AH124" s="7">
        <v>1.0146541102882491E-3</v>
      </c>
      <c r="AI124" s="7">
        <v>1.0020278821910907E-3</v>
      </c>
      <c r="AJ124" s="7">
        <v>1.0298374411318323E-3</v>
      </c>
      <c r="AK124" s="7">
        <v>1.0572829777634859E-3</v>
      </c>
      <c r="AL124" s="7">
        <v>9.9103884213839555E-4</v>
      </c>
      <c r="AM124" s="7">
        <v>9.7490796079007912E-4</v>
      </c>
      <c r="AN124" s="8">
        <v>0.42976625002339963</v>
      </c>
      <c r="AO124" s="8">
        <v>0.41848031889743026</v>
      </c>
      <c r="AP124" s="8">
        <v>0.40035944380097771</v>
      </c>
      <c r="AQ124" s="8">
        <v>0.38104146007880768</v>
      </c>
      <c r="AR124" s="8">
        <v>0.3589239011690149</v>
      </c>
      <c r="AS124" s="8">
        <v>0.33046134808542815</v>
      </c>
      <c r="AT124" s="8">
        <v>0.29901602457183851</v>
      </c>
      <c r="AU124" s="8">
        <v>0.27404108626849594</v>
      </c>
      <c r="AV124" s="8">
        <v>0.25178515372450738</v>
      </c>
      <c r="AW124" s="8">
        <v>0.23091449765185332</v>
      </c>
      <c r="AX124" s="8">
        <v>0.21044662123302424</v>
      </c>
      <c r="AY124" s="8">
        <v>0.18905682067480312</v>
      </c>
      <c r="AZ124" s="8">
        <v>0.17120381715931973</v>
      </c>
      <c r="BA124" s="8">
        <v>0.15300554970055322</v>
      </c>
      <c r="BB124" s="8">
        <v>0.13660762153939351</v>
      </c>
      <c r="BC124" s="8">
        <v>0.1231158862254999</v>
      </c>
      <c r="BD124" s="8">
        <v>0.10888979650477421</v>
      </c>
      <c r="BE124" s="8">
        <v>9.2292778138922713E-2</v>
      </c>
      <c r="BF124" s="8">
        <v>7.8134965509563462E-2</v>
      </c>
      <c r="BG124" s="8">
        <v>6.6006482965866878E-2</v>
      </c>
      <c r="BH124" s="8">
        <v>5.466688817924123E-2</v>
      </c>
      <c r="BI124" s="8">
        <v>4.2935489832728109E-2</v>
      </c>
      <c r="BJ124" s="8">
        <v>3.3697532759673819E-2</v>
      </c>
      <c r="BK124" s="8">
        <v>2.4847177018652297E-2</v>
      </c>
      <c r="BL124" s="8">
        <v>1.6264856777389366E-2</v>
      </c>
      <c r="BM124" s="8">
        <v>7.9820296507710966E-3</v>
      </c>
      <c r="BN124" s="8">
        <v>0</v>
      </c>
    </row>
    <row r="125" spans="1:66" x14ac:dyDescent="0.3">
      <c r="A125" s="28" t="s">
        <v>7</v>
      </c>
      <c r="B125" s="29" t="s">
        <v>8</v>
      </c>
      <c r="C125" s="29" t="s">
        <v>88</v>
      </c>
      <c r="D125" s="29" t="s">
        <v>89</v>
      </c>
      <c r="E125" s="29" t="s">
        <v>251</v>
      </c>
      <c r="F125" s="29" t="s">
        <v>264</v>
      </c>
      <c r="G125" s="29" t="s">
        <v>265</v>
      </c>
      <c r="H125" s="3">
        <v>0.71328570122000012</v>
      </c>
      <c r="I125" s="3">
        <v>0.62856562084799994</v>
      </c>
      <c r="J125" s="3">
        <v>0.65462599207900019</v>
      </c>
      <c r="K125" s="3">
        <v>0.60111538508800022</v>
      </c>
      <c r="L125" s="3">
        <v>0.63353043078399995</v>
      </c>
      <c r="M125" s="3">
        <v>0.61000416611200003</v>
      </c>
      <c r="N125" s="3">
        <v>0.55346704515400025</v>
      </c>
      <c r="O125" s="3">
        <v>0.52827260699000012</v>
      </c>
      <c r="P125" s="3">
        <v>0.50128065081800011</v>
      </c>
      <c r="Q125" s="3">
        <v>0.48861814102600015</v>
      </c>
      <c r="R125" s="3">
        <v>0.4714661631330001</v>
      </c>
      <c r="S125" s="3">
        <v>0.43964608422500001</v>
      </c>
      <c r="T125" s="3">
        <v>0.39923079723499993</v>
      </c>
      <c r="U125" s="3">
        <v>0.41248385932300002</v>
      </c>
      <c r="V125" s="3">
        <v>0.38346321032300001</v>
      </c>
      <c r="W125" s="3">
        <v>0.36750011500299989</v>
      </c>
      <c r="X125" s="7">
        <v>1.0182760665928701E-3</v>
      </c>
      <c r="Y125" s="7">
        <v>9.8025289467354123E-4</v>
      </c>
      <c r="Z125" s="7">
        <v>1.0034963545894142E-3</v>
      </c>
      <c r="AA125" s="7">
        <v>9.8750041317960217E-4</v>
      </c>
      <c r="AB125" s="7">
        <v>1.0174742189706454E-3</v>
      </c>
      <c r="AC125" s="7">
        <v>1.0028726804346649E-3</v>
      </c>
      <c r="AD125" s="7">
        <v>9.7545194585658415E-4</v>
      </c>
      <c r="AE125" s="7">
        <v>9.6145207561554812E-4</v>
      </c>
      <c r="AF125" s="7">
        <v>9.5870482205646728E-4</v>
      </c>
      <c r="AG125" s="7">
        <v>9.5208037350803202E-4</v>
      </c>
      <c r="AH125" s="7">
        <v>9.3027862841542374E-4</v>
      </c>
      <c r="AI125" s="7">
        <v>8.9367256616670031E-4</v>
      </c>
      <c r="AJ125" s="7">
        <v>9.3960307733448258E-4</v>
      </c>
      <c r="AK125" s="7">
        <v>9.3471288880645734E-4</v>
      </c>
      <c r="AL125" s="7">
        <v>8.696494264664236E-4</v>
      </c>
      <c r="AM125" s="7">
        <v>8.68118057042649E-4</v>
      </c>
      <c r="AN125" s="8">
        <v>0.3830633898262305</v>
      </c>
      <c r="AO125" s="8">
        <v>0.3730039050848768</v>
      </c>
      <c r="AP125" s="8">
        <v>0.35685223230767082</v>
      </c>
      <c r="AQ125" s="8">
        <v>0.33963354114981581</v>
      </c>
      <c r="AR125" s="8">
        <v>0.31991950569401806</v>
      </c>
      <c r="AS125" s="8">
        <v>0.2945499889701847</v>
      </c>
      <c r="AT125" s="8">
        <v>0.26652184060199091</v>
      </c>
      <c r="AU125" s="8">
        <v>0.24426093824714459</v>
      </c>
      <c r="AV125" s="8">
        <v>0.22442356627207677</v>
      </c>
      <c r="AW125" s="8">
        <v>0.2058209322526465</v>
      </c>
      <c r="AX125" s="8">
        <v>0.18757730767041339</v>
      </c>
      <c r="AY125" s="8">
        <v>0.1685119447921207</v>
      </c>
      <c r="AZ125" s="8">
        <v>0.15259903389032625</v>
      </c>
      <c r="BA125" s="8">
        <v>0.13637837900795721</v>
      </c>
      <c r="BB125" s="8">
        <v>0.12176241987389577</v>
      </c>
      <c r="BC125" s="8">
        <v>0.10973683651620551</v>
      </c>
      <c r="BD125" s="8">
        <v>9.7056701321558261E-2</v>
      </c>
      <c r="BE125" s="8">
        <v>8.2263287190306414E-2</v>
      </c>
      <c r="BF125" s="8">
        <v>6.9644009389800476E-2</v>
      </c>
      <c r="BG125" s="8">
        <v>5.8833533610504835E-2</v>
      </c>
      <c r="BH125" s="8">
        <v>4.8726216858702744E-2</v>
      </c>
      <c r="BI125" s="8">
        <v>3.8269673987380314E-2</v>
      </c>
      <c r="BJ125" s="8">
        <v>3.0035609187548541E-2</v>
      </c>
      <c r="BK125" s="8">
        <v>2.2147024937065503E-2</v>
      </c>
      <c r="BL125" s="8">
        <v>1.4497348667666847E-2</v>
      </c>
      <c r="BM125" s="8">
        <v>7.1146194833851635E-3</v>
      </c>
      <c r="BN125" s="8">
        <v>0</v>
      </c>
    </row>
    <row r="126" spans="1:66" x14ac:dyDescent="0.3">
      <c r="A126" s="28" t="s">
        <v>7</v>
      </c>
      <c r="B126" s="29" t="s">
        <v>8</v>
      </c>
      <c r="C126" s="29" t="s">
        <v>88</v>
      </c>
      <c r="D126" s="29" t="s">
        <v>89</v>
      </c>
      <c r="E126" s="29" t="s">
        <v>251</v>
      </c>
      <c r="F126" s="29" t="s">
        <v>266</v>
      </c>
      <c r="G126" s="29" t="s">
        <v>267</v>
      </c>
      <c r="H126" s="3">
        <v>2.7594574637339986</v>
      </c>
      <c r="I126" s="3">
        <v>2.6042531029880007</v>
      </c>
      <c r="J126" s="3">
        <v>1.7985936507979996</v>
      </c>
      <c r="K126" s="3">
        <v>1.5562164012690001</v>
      </c>
      <c r="L126" s="3">
        <v>1.5911663370290001</v>
      </c>
      <c r="M126" s="3">
        <v>1.5486682060700006</v>
      </c>
      <c r="N126" s="3">
        <v>1.2097548539630001</v>
      </c>
      <c r="O126" s="3">
        <v>1.1286193484219997</v>
      </c>
      <c r="P126" s="3">
        <v>1.0899851714039999</v>
      </c>
      <c r="Q126" s="3">
        <v>1.0596407813469997</v>
      </c>
      <c r="R126" s="3">
        <v>1.0539421104010001</v>
      </c>
      <c r="S126" s="3">
        <v>0.97068099171600031</v>
      </c>
      <c r="T126" s="3">
        <v>0.87717860925200009</v>
      </c>
      <c r="U126" s="3">
        <v>0.92226126078699966</v>
      </c>
      <c r="V126" s="3">
        <v>0.85346256945099974</v>
      </c>
      <c r="W126" s="3">
        <v>0.8234182978939999</v>
      </c>
      <c r="X126" s="7">
        <v>3.939360465652646E-3</v>
      </c>
      <c r="Y126" s="7">
        <v>4.0613526384445158E-3</v>
      </c>
      <c r="Z126" s="7">
        <v>2.7571196283108254E-3</v>
      </c>
      <c r="AA126" s="7">
        <v>2.556521389025897E-3</v>
      </c>
      <c r="AB126" s="7">
        <v>2.5554742871900771E-3</v>
      </c>
      <c r="AC126" s="7">
        <v>2.5460761109625022E-3</v>
      </c>
      <c r="AD126" s="7">
        <v>2.1321192230683026E-3</v>
      </c>
      <c r="AE126" s="7">
        <v>2.0540785207527139E-3</v>
      </c>
      <c r="AF126" s="7">
        <v>2.0846087677428792E-3</v>
      </c>
      <c r="AG126" s="7">
        <v>2.064727250549445E-3</v>
      </c>
      <c r="AH126" s="7">
        <v>2.0795974293843708E-3</v>
      </c>
      <c r="AI126" s="7">
        <v>1.9731120187849219E-3</v>
      </c>
      <c r="AJ126" s="7">
        <v>2.0644692902787526E-3</v>
      </c>
      <c r="AK126" s="7">
        <v>2.0898987143869422E-3</v>
      </c>
      <c r="AL126" s="7">
        <v>1.9355526529088373E-3</v>
      </c>
      <c r="AM126" s="7">
        <v>1.9450995080512268E-3</v>
      </c>
      <c r="AN126" s="8">
        <v>0.85085588898546849</v>
      </c>
      <c r="AO126" s="8">
        <v>0.82851187997896181</v>
      </c>
      <c r="AP126" s="8">
        <v>0.79263597467335134</v>
      </c>
      <c r="AQ126" s="8">
        <v>0.75439002071014727</v>
      </c>
      <c r="AR126" s="8">
        <v>0.71060143738757242</v>
      </c>
      <c r="AS126" s="8">
        <v>0.65425096569415131</v>
      </c>
      <c r="AT126" s="8">
        <v>0.59199517271102564</v>
      </c>
      <c r="AU126" s="8">
        <v>0.54254951863444156</v>
      </c>
      <c r="AV126" s="8">
        <v>0.49848698168817152</v>
      </c>
      <c r="AW126" s="8">
        <v>0.45716703014371873</v>
      </c>
      <c r="AX126" s="8">
        <v>0.41664450613202797</v>
      </c>
      <c r="AY126" s="8">
        <v>0.37429674669722784</v>
      </c>
      <c r="AZ126" s="8">
        <v>0.33895117645666045</v>
      </c>
      <c r="BA126" s="8">
        <v>0.30292204891167285</v>
      </c>
      <c r="BB126" s="8">
        <v>0.27045725265946891</v>
      </c>
      <c r="BC126" s="8">
        <v>0.24374616856704764</v>
      </c>
      <c r="BD126" s="8">
        <v>0.2155812016450149</v>
      </c>
      <c r="BE126" s="8">
        <v>0.1827222444434761</v>
      </c>
      <c r="BF126" s="8">
        <v>0.15469245324840836</v>
      </c>
      <c r="BG126" s="8">
        <v>0.13068035179511878</v>
      </c>
      <c r="BH126" s="8">
        <v>0.1082300988904665</v>
      </c>
      <c r="BI126" s="8">
        <v>8.5004149043028263E-2</v>
      </c>
      <c r="BJ126" s="8">
        <v>6.6714741307136408E-2</v>
      </c>
      <c r="BK126" s="8">
        <v>4.9192710897688244E-2</v>
      </c>
      <c r="BL126" s="8">
        <v>3.2201340081482552E-2</v>
      </c>
      <c r="BM126" s="8">
        <v>1.5802908986095179E-2</v>
      </c>
      <c r="BN126" s="8">
        <v>0</v>
      </c>
    </row>
    <row r="127" spans="1:66" x14ac:dyDescent="0.3">
      <c r="A127" s="28" t="s">
        <v>7</v>
      </c>
      <c r="B127" s="29" t="s">
        <v>8</v>
      </c>
      <c r="C127" s="29" t="s">
        <v>88</v>
      </c>
      <c r="D127" s="29" t="s">
        <v>89</v>
      </c>
      <c r="E127" s="29" t="s">
        <v>251</v>
      </c>
      <c r="F127" s="29" t="s">
        <v>268</v>
      </c>
      <c r="G127" s="29" t="s">
        <v>269</v>
      </c>
      <c r="H127" s="3">
        <v>0.65149941474100004</v>
      </c>
      <c r="I127" s="3">
        <v>0.62610762579799994</v>
      </c>
      <c r="J127" s="3">
        <v>0.62280989993300018</v>
      </c>
      <c r="K127" s="3">
        <v>0.56279164727200004</v>
      </c>
      <c r="L127" s="3">
        <v>0.57750349302899995</v>
      </c>
      <c r="M127" s="3">
        <v>0.54639003328799984</v>
      </c>
      <c r="N127" s="3">
        <v>0.50374965598999988</v>
      </c>
      <c r="O127" s="3">
        <v>0.48241567932900009</v>
      </c>
      <c r="P127" s="3">
        <v>0.44945930546499996</v>
      </c>
      <c r="Q127" s="3">
        <v>0.4261349348120001</v>
      </c>
      <c r="R127" s="3">
        <v>0.4301642874210001</v>
      </c>
      <c r="S127" s="3">
        <v>0.39209988598700002</v>
      </c>
      <c r="T127" s="3">
        <v>0.355588757995</v>
      </c>
      <c r="U127" s="3">
        <v>0.37234763767599999</v>
      </c>
      <c r="V127" s="3">
        <v>0.34040630104899988</v>
      </c>
      <c r="W127" s="3">
        <v>0.32590194701099995</v>
      </c>
      <c r="X127" s="7">
        <v>9.3007088225003796E-4</v>
      </c>
      <c r="Y127" s="7">
        <v>9.7641963258770668E-4</v>
      </c>
      <c r="Z127" s="7">
        <v>9.5472448657299891E-4</v>
      </c>
      <c r="AA127" s="7">
        <v>9.2454293801475245E-4</v>
      </c>
      <c r="AB127" s="7">
        <v>9.2749280377163099E-4</v>
      </c>
      <c r="AC127" s="7">
        <v>8.9828835225645623E-4</v>
      </c>
      <c r="AD127" s="7">
        <v>8.8782807659904027E-4</v>
      </c>
      <c r="AE127" s="7">
        <v>8.779928204930218E-4</v>
      </c>
      <c r="AF127" s="7">
        <v>8.5959592249231366E-4</v>
      </c>
      <c r="AG127" s="7">
        <v>8.3033083267991309E-4</v>
      </c>
      <c r="AH127" s="7">
        <v>8.4878337956655818E-4</v>
      </c>
      <c r="AI127" s="7">
        <v>7.9702497958412911E-4</v>
      </c>
      <c r="AJ127" s="7">
        <v>8.3689007359063908E-4</v>
      </c>
      <c r="AK127" s="7">
        <v>8.4376183015650794E-4</v>
      </c>
      <c r="AL127" s="7">
        <v>7.7200142413522024E-4</v>
      </c>
      <c r="AM127" s="7">
        <v>7.6985381357852413E-4</v>
      </c>
      <c r="AN127" s="8">
        <v>0.34172635943844631</v>
      </c>
      <c r="AO127" s="8">
        <v>0.33275241102732617</v>
      </c>
      <c r="AP127" s="8">
        <v>0.31834369308771976</v>
      </c>
      <c r="AQ127" s="8">
        <v>0.30298310055931876</v>
      </c>
      <c r="AR127" s="8">
        <v>0.28539644063547104</v>
      </c>
      <c r="AS127" s="8">
        <v>0.26276459217122317</v>
      </c>
      <c r="AT127" s="8">
        <v>0.23776100958399563</v>
      </c>
      <c r="AU127" s="8">
        <v>0.21790231955625058</v>
      </c>
      <c r="AV127" s="8">
        <v>0.20020563256942753</v>
      </c>
      <c r="AW127" s="8">
        <v>0.18361044083808134</v>
      </c>
      <c r="AX127" s="8">
        <v>0.16733551721701603</v>
      </c>
      <c r="AY127" s="8">
        <v>0.15032753049521699</v>
      </c>
      <c r="AZ127" s="8">
        <v>0.1361318092256763</v>
      </c>
      <c r="BA127" s="8">
        <v>0.12166155315872634</v>
      </c>
      <c r="BB127" s="8">
        <v>0.10862282735710468</v>
      </c>
      <c r="BC127" s="8">
        <v>9.7894945418788321E-2</v>
      </c>
      <c r="BD127" s="8">
        <v>8.6583145459988381E-2</v>
      </c>
      <c r="BE127" s="8">
        <v>7.3386114135665786E-2</v>
      </c>
      <c r="BF127" s="8">
        <v>6.2128604344752293E-2</v>
      </c>
      <c r="BG127" s="8">
        <v>5.2484705632499962E-2</v>
      </c>
      <c r="BH127" s="8">
        <v>4.3468086845590143E-2</v>
      </c>
      <c r="BI127" s="8">
        <v>3.4139927531409785E-2</v>
      </c>
      <c r="BJ127" s="8">
        <v>2.6794414850850053E-2</v>
      </c>
      <c r="BK127" s="8">
        <v>1.9757101318319828E-2</v>
      </c>
      <c r="BL127" s="8">
        <v>1.2932914795013297E-2</v>
      </c>
      <c r="BM127" s="8">
        <v>6.3468686369374631E-3</v>
      </c>
      <c r="BN127" s="8">
        <v>0</v>
      </c>
    </row>
    <row r="128" spans="1:66" x14ac:dyDescent="0.3">
      <c r="A128" s="26" t="s">
        <v>7</v>
      </c>
      <c r="B128" s="27" t="s">
        <v>8</v>
      </c>
      <c r="C128" s="27" t="s">
        <v>88</v>
      </c>
      <c r="D128" s="27" t="s">
        <v>89</v>
      </c>
      <c r="E128" s="27" t="s">
        <v>251</v>
      </c>
      <c r="F128" s="27" t="s">
        <v>270</v>
      </c>
      <c r="G128" s="27" t="s">
        <v>271</v>
      </c>
      <c r="H128" s="3">
        <v>1.1386507547669991</v>
      </c>
      <c r="I128" s="3">
        <v>1.0834892178669997</v>
      </c>
      <c r="J128" s="3">
        <v>1.1085208607219998</v>
      </c>
      <c r="K128" s="3">
        <v>1.0401968664370003</v>
      </c>
      <c r="L128" s="3">
        <v>1.0951129853330002</v>
      </c>
      <c r="M128" s="3">
        <v>1.0769719883519999</v>
      </c>
      <c r="N128" s="3">
        <v>1.0029913967449999</v>
      </c>
      <c r="O128" s="3">
        <v>0.98365025144799967</v>
      </c>
      <c r="P128" s="3">
        <v>0.97043968102999978</v>
      </c>
      <c r="Q128" s="3">
        <v>0.93461729268599991</v>
      </c>
      <c r="R128" s="3">
        <v>0.93698317248500007</v>
      </c>
      <c r="S128" s="3">
        <v>0.89695791540300018</v>
      </c>
      <c r="T128" s="3">
        <v>0.78868423223400008</v>
      </c>
      <c r="U128" s="3">
        <v>0.83190058932999955</v>
      </c>
      <c r="V128" s="3">
        <v>0.78313299576800011</v>
      </c>
      <c r="W128" s="3">
        <v>0.74993033621500016</v>
      </c>
      <c r="X128" s="7">
        <v>1.6255208954897131E-3</v>
      </c>
      <c r="Y128" s="7">
        <v>1.6897097247043577E-3</v>
      </c>
      <c r="Z128" s="7">
        <v>1.6992857848311691E-3</v>
      </c>
      <c r="AA128" s="7">
        <v>1.7088147481773225E-3</v>
      </c>
      <c r="AB128" s="7">
        <v>1.7587935405997976E-3</v>
      </c>
      <c r="AC128" s="7">
        <v>1.7705875545009227E-3</v>
      </c>
      <c r="AD128" s="7">
        <v>1.7677112272512909E-3</v>
      </c>
      <c r="AE128" s="7">
        <v>1.7902358809082396E-3</v>
      </c>
      <c r="AF128" s="7">
        <v>1.8559766873112132E-3</v>
      </c>
      <c r="AG128" s="7">
        <v>1.8211169549273922E-3</v>
      </c>
      <c r="AH128" s="7">
        <v>1.8488186188279755E-3</v>
      </c>
      <c r="AI128" s="7">
        <v>1.823254455716933E-3</v>
      </c>
      <c r="AJ128" s="7">
        <v>1.856194804570762E-3</v>
      </c>
      <c r="AK128" s="7">
        <v>1.8851360737573474E-3</v>
      </c>
      <c r="AL128" s="7">
        <v>1.7760534577565034E-3</v>
      </c>
      <c r="AM128" s="7">
        <v>1.7715043882013267E-3</v>
      </c>
      <c r="AN128" s="8">
        <v>0.77468208284268913</v>
      </c>
      <c r="AO128" s="8">
        <v>0.75433844573528697</v>
      </c>
      <c r="AP128" s="8">
        <v>0.7216743701781958</v>
      </c>
      <c r="AQ128" s="8">
        <v>0.68685242716755446</v>
      </c>
      <c r="AR128" s="8">
        <v>0.64698406476659531</v>
      </c>
      <c r="AS128" s="8">
        <v>0.59567843082113525</v>
      </c>
      <c r="AT128" s="8">
        <v>0.53899615594765815</v>
      </c>
      <c r="AU128" s="8">
        <v>0.49397717825304477</v>
      </c>
      <c r="AV128" s="8">
        <v>0.45385938822685101</v>
      </c>
      <c r="AW128" s="8">
        <v>0.41623865063804133</v>
      </c>
      <c r="AX128" s="8">
        <v>0.37934395000800825</v>
      </c>
      <c r="AY128" s="8">
        <v>0.34078742015688518</v>
      </c>
      <c r="AZ128" s="8">
        <v>0.30860620083680246</v>
      </c>
      <c r="BA128" s="8">
        <v>0.27580262042927167</v>
      </c>
      <c r="BB128" s="8">
        <v>0.24624427064843071</v>
      </c>
      <c r="BC128" s="8">
        <v>0.22192452563923029</v>
      </c>
      <c r="BD128" s="8">
        <v>0.19628105825443981</v>
      </c>
      <c r="BE128" s="8">
        <v>0.16636383521531997</v>
      </c>
      <c r="BF128" s="8">
        <v>0.14084344180236258</v>
      </c>
      <c r="BG128" s="8">
        <v>0.11898105005298606</v>
      </c>
      <c r="BH128" s="8">
        <v>9.854068064888101E-2</v>
      </c>
      <c r="BI128" s="8">
        <v>7.739405942108743E-2</v>
      </c>
      <c r="BJ128" s="8">
        <v>6.0742030961022472E-2</v>
      </c>
      <c r="BK128" s="8">
        <v>4.4788679531076535E-2</v>
      </c>
      <c r="BL128" s="8">
        <v>2.9318479812595756E-2</v>
      </c>
      <c r="BM128" s="8">
        <v>1.4388136236465236E-2</v>
      </c>
      <c r="BN128" s="8">
        <v>0</v>
      </c>
    </row>
    <row r="129" spans="1:66" x14ac:dyDescent="0.3">
      <c r="A129" s="26" t="s">
        <v>7</v>
      </c>
      <c r="B129" s="27" t="s">
        <v>8</v>
      </c>
      <c r="C129" s="27" t="s">
        <v>88</v>
      </c>
      <c r="D129" s="27" t="s">
        <v>89</v>
      </c>
      <c r="E129" s="27" t="s">
        <v>251</v>
      </c>
      <c r="F129" s="27" t="s">
        <v>272</v>
      </c>
      <c r="G129" s="27" t="s">
        <v>273</v>
      </c>
      <c r="H129" s="3">
        <v>1.2252440083429998</v>
      </c>
      <c r="I129" s="3">
        <v>1.1406019084910004</v>
      </c>
      <c r="J129" s="3">
        <v>1.1728884118719991</v>
      </c>
      <c r="K129" s="3">
        <v>1.1065722475399997</v>
      </c>
      <c r="L129" s="3">
        <v>1.1434953864750004</v>
      </c>
      <c r="M129" s="3">
        <v>1.1084337292290005</v>
      </c>
      <c r="N129" s="3">
        <v>1.042189280726</v>
      </c>
      <c r="O129" s="3">
        <v>1.0098305434630002</v>
      </c>
      <c r="P129" s="3">
        <v>0.97438713551399991</v>
      </c>
      <c r="Q129" s="3">
        <v>0.95367332161199969</v>
      </c>
      <c r="R129" s="3">
        <v>0.94077431201599993</v>
      </c>
      <c r="S129" s="3">
        <v>0.898982241884</v>
      </c>
      <c r="T129" s="3">
        <v>0.79045680369399973</v>
      </c>
      <c r="U129" s="3">
        <v>0.8289309017180001</v>
      </c>
      <c r="V129" s="3">
        <v>0.7968304806080001</v>
      </c>
      <c r="W129" s="3">
        <v>0.76861258931400012</v>
      </c>
      <c r="X129" s="7">
        <v>1.7491401373924088E-3</v>
      </c>
      <c r="Y129" s="7">
        <v>1.7787774026840118E-3</v>
      </c>
      <c r="Z129" s="7">
        <v>1.7979567873798686E-3</v>
      </c>
      <c r="AA129" s="7">
        <v>1.8178549056748219E-3</v>
      </c>
      <c r="AB129" s="7">
        <v>1.8364975362120703E-3</v>
      </c>
      <c r="AC129" s="7">
        <v>1.8223119887872704E-3</v>
      </c>
      <c r="AD129" s="7">
        <v>1.8367951095483628E-3</v>
      </c>
      <c r="AE129" s="7">
        <v>1.8378838107175547E-3</v>
      </c>
      <c r="AF129" s="7">
        <v>1.8635262379321754E-3</v>
      </c>
      <c r="AG129" s="7">
        <v>1.8582479363914641E-3</v>
      </c>
      <c r="AH129" s="7">
        <v>1.8562991473553964E-3</v>
      </c>
      <c r="AI129" s="7">
        <v>1.8273693224380215E-3</v>
      </c>
      <c r="AJ129" s="7">
        <v>1.8603666109798518E-3</v>
      </c>
      <c r="AK129" s="7">
        <v>1.8784065855024113E-3</v>
      </c>
      <c r="AL129" s="7">
        <v>1.8071177411465703E-3</v>
      </c>
      <c r="AM129" s="7">
        <v>1.8156360785039282E-3</v>
      </c>
      <c r="AN129" s="8">
        <v>0.78120736406024405</v>
      </c>
      <c r="AO129" s="8">
        <v>0.76069236897767545</v>
      </c>
      <c r="AP129" s="8">
        <v>0.72775315826070119</v>
      </c>
      <c r="AQ129" s="8">
        <v>0.69263790399926606</v>
      </c>
      <c r="AR129" s="8">
        <v>0.65243372348386819</v>
      </c>
      <c r="AS129" s="8">
        <v>0.60069593330689885</v>
      </c>
      <c r="AT129" s="8">
        <v>0.54353621382512141</v>
      </c>
      <c r="AU129" s="8">
        <v>0.4981380334923029</v>
      </c>
      <c r="AV129" s="8">
        <v>0.45768232437962769</v>
      </c>
      <c r="AW129" s="8">
        <v>0.41974470080905113</v>
      </c>
      <c r="AX129" s="8">
        <v>0.38253922973217225</v>
      </c>
      <c r="AY129" s="8">
        <v>0.34365793155914809</v>
      </c>
      <c r="AZ129" s="8">
        <v>0.31120564426080938</v>
      </c>
      <c r="BA129" s="8">
        <v>0.27812575361990338</v>
      </c>
      <c r="BB129" s="8">
        <v>0.24831842874473847</v>
      </c>
      <c r="BC129" s="8">
        <v>0.22379383431557737</v>
      </c>
      <c r="BD129" s="8">
        <v>0.1979343675682291</v>
      </c>
      <c r="BE129" s="8">
        <v>0.16776514658323935</v>
      </c>
      <c r="BF129" s="8">
        <v>0.14202979048108294</v>
      </c>
      <c r="BG129" s="8">
        <v>0.11998324802341902</v>
      </c>
      <c r="BH129" s="8">
        <v>9.9370705851275942E-2</v>
      </c>
      <c r="BI129" s="8">
        <v>7.804596297413928E-2</v>
      </c>
      <c r="BJ129" s="8">
        <v>6.1253671597258259E-2</v>
      </c>
      <c r="BK129" s="8">
        <v>4.5165942328004506E-2</v>
      </c>
      <c r="BL129" s="8">
        <v>2.9565434440675421E-2</v>
      </c>
      <c r="BM129" s="8">
        <v>1.4509329997388314E-2</v>
      </c>
      <c r="BN129" s="8">
        <v>0</v>
      </c>
    </row>
    <row r="130" spans="1:66" x14ac:dyDescent="0.3">
      <c r="A130" s="28" t="s">
        <v>7</v>
      </c>
      <c r="B130" s="29" t="s">
        <v>8</v>
      </c>
      <c r="C130" s="29" t="s">
        <v>78</v>
      </c>
      <c r="D130" s="29" t="s">
        <v>79</v>
      </c>
      <c r="E130" s="29" t="s">
        <v>274</v>
      </c>
      <c r="F130" s="29" t="s">
        <v>275</v>
      </c>
      <c r="G130" s="29" t="s">
        <v>276</v>
      </c>
      <c r="H130" s="3">
        <v>0.61055533436999998</v>
      </c>
      <c r="I130" s="3">
        <v>0.55201952790200004</v>
      </c>
      <c r="J130" s="3">
        <v>0.56724477210699997</v>
      </c>
      <c r="K130" s="3">
        <v>0.52452929289100003</v>
      </c>
      <c r="L130" s="3">
        <v>0.55415292109699987</v>
      </c>
      <c r="M130" s="3">
        <v>0.53339655853599977</v>
      </c>
      <c r="N130" s="3">
        <v>0.48221341723800004</v>
      </c>
      <c r="O130" s="3">
        <v>0.45862063473600001</v>
      </c>
      <c r="P130" s="3">
        <v>0.42703970003399999</v>
      </c>
      <c r="Q130" s="3">
        <v>0.40442814688900003</v>
      </c>
      <c r="R130" s="3">
        <v>0.38810301129600011</v>
      </c>
      <c r="S130" s="3">
        <v>0.36880881218200012</v>
      </c>
      <c r="T130" s="3">
        <v>0.33886703321599987</v>
      </c>
      <c r="U130" s="3">
        <v>0.340872154722</v>
      </c>
      <c r="V130" s="3">
        <v>0.31369908120099993</v>
      </c>
      <c r="W130" s="3">
        <v>0.29713328117600013</v>
      </c>
      <c r="X130" s="7">
        <v>8.7161972160131908E-4</v>
      </c>
      <c r="Y130" s="7">
        <v>8.6087867709378082E-4</v>
      </c>
      <c r="Z130" s="7">
        <v>8.6954698997131034E-4</v>
      </c>
      <c r="AA130" s="7">
        <v>8.616863023375097E-4</v>
      </c>
      <c r="AB130" s="7">
        <v>8.8999088786582655E-4</v>
      </c>
      <c r="AC130" s="7">
        <v>8.7692652954014067E-4</v>
      </c>
      <c r="AD130" s="7">
        <v>8.4987176794253311E-4</v>
      </c>
      <c r="AE130" s="7">
        <v>8.3468602261898867E-4</v>
      </c>
      <c r="AF130" s="7">
        <v>8.1671817765969535E-4</v>
      </c>
      <c r="AG130" s="7">
        <v>7.8803480431307064E-4</v>
      </c>
      <c r="AH130" s="7">
        <v>7.6578971146756207E-4</v>
      </c>
      <c r="AI130" s="7">
        <v>7.4968100350213151E-4</v>
      </c>
      <c r="AJ130" s="7">
        <v>7.9753493323196493E-4</v>
      </c>
      <c r="AK130" s="7">
        <v>7.724365190357311E-4</v>
      </c>
      <c r="AL130" s="7">
        <v>7.1143259302424583E-4</v>
      </c>
      <c r="AM130" s="7">
        <v>7.0189574426421809E-4</v>
      </c>
      <c r="AN130" s="8">
        <v>0.3173647822308735</v>
      </c>
      <c r="AO130" s="8">
        <v>0.30903058410835715</v>
      </c>
      <c r="AP130" s="8">
        <v>0.29564905966686039</v>
      </c>
      <c r="AQ130" s="8">
        <v>0.28138351951150331</v>
      </c>
      <c r="AR130" s="8">
        <v>0.26505060768675504</v>
      </c>
      <c r="AS130" s="8">
        <v>0.24403217741072625</v>
      </c>
      <c r="AT130" s="8">
        <v>0.2208110932783022</v>
      </c>
      <c r="AU130" s="8">
        <v>0.20236812374442595</v>
      </c>
      <c r="AV130" s="8">
        <v>0.18593302865544825</v>
      </c>
      <c r="AW130" s="8">
        <v>0.17052090353126112</v>
      </c>
      <c r="AX130" s="8">
        <v>0.15540621469276708</v>
      </c>
      <c r="AY130" s="8">
        <v>0.13961072261829158</v>
      </c>
      <c r="AZ130" s="8">
        <v>0.12642701037343776</v>
      </c>
      <c r="BA130" s="8">
        <v>0.11298833484059598</v>
      </c>
      <c r="BB130" s="8">
        <v>0.10087913617825195</v>
      </c>
      <c r="BC130" s="8">
        <v>9.0916041962321087E-2</v>
      </c>
      <c r="BD130" s="8">
        <v>8.0410657079331413E-2</v>
      </c>
      <c r="BE130" s="8">
        <v>6.8154438451010851E-2</v>
      </c>
      <c r="BF130" s="8">
        <v>5.7699473404924824E-2</v>
      </c>
      <c r="BG130" s="8">
        <v>4.8743085552082399E-2</v>
      </c>
      <c r="BH130" s="8">
        <v>4.0369259013009466E-2</v>
      </c>
      <c r="BI130" s="8">
        <v>3.1706101584286175E-2</v>
      </c>
      <c r="BJ130" s="8">
        <v>2.4884248461598195E-2</v>
      </c>
      <c r="BK130" s="8">
        <v>1.8348623055317162E-2</v>
      </c>
      <c r="BL130" s="8">
        <v>1.2010930892994674E-2</v>
      </c>
      <c r="BM130" s="8">
        <v>5.8944021354385492E-3</v>
      </c>
      <c r="BN130" s="8">
        <v>0</v>
      </c>
    </row>
    <row r="131" spans="1:66" x14ac:dyDescent="0.3">
      <c r="A131" s="26" t="s">
        <v>7</v>
      </c>
      <c r="B131" s="27" t="s">
        <v>8</v>
      </c>
      <c r="C131" s="27" t="s">
        <v>78</v>
      </c>
      <c r="D131" s="27" t="s">
        <v>79</v>
      </c>
      <c r="E131" s="27" t="s">
        <v>274</v>
      </c>
      <c r="F131" s="27" t="s">
        <v>277</v>
      </c>
      <c r="G131" s="27" t="s">
        <v>278</v>
      </c>
      <c r="H131" s="3">
        <v>1.0354272828610003</v>
      </c>
      <c r="I131" s="3">
        <v>0.9359345514930002</v>
      </c>
      <c r="J131" s="3">
        <v>0.97701827436499999</v>
      </c>
      <c r="K131" s="3">
        <v>0.88225937702599999</v>
      </c>
      <c r="L131" s="3">
        <v>0.96427873617800008</v>
      </c>
      <c r="M131" s="3">
        <v>0.98807968999500007</v>
      </c>
      <c r="N131" s="3">
        <v>0.97918598138699997</v>
      </c>
      <c r="O131" s="3">
        <v>0.87768368943000008</v>
      </c>
      <c r="P131" s="3">
        <v>0.82637065248300001</v>
      </c>
      <c r="Q131" s="3">
        <v>0.83192448434200017</v>
      </c>
      <c r="R131" s="3">
        <v>0.83004924396699986</v>
      </c>
      <c r="S131" s="3">
        <v>0.74712002986299997</v>
      </c>
      <c r="T131" s="3">
        <v>0.68606519709599978</v>
      </c>
      <c r="U131" s="3">
        <v>0.71071401694499992</v>
      </c>
      <c r="V131" s="3">
        <v>0.67768931991900017</v>
      </c>
      <c r="W131" s="3">
        <v>0.66098773652900011</v>
      </c>
      <c r="X131" s="7">
        <v>1.4781606010484808E-3</v>
      </c>
      <c r="Y131" s="7">
        <v>1.4595970935990068E-3</v>
      </c>
      <c r="Z131" s="7">
        <v>1.4977014181468658E-3</v>
      </c>
      <c r="AA131" s="7">
        <v>1.4493581780762601E-3</v>
      </c>
      <c r="AB131" s="7">
        <v>1.5486687083816251E-3</v>
      </c>
      <c r="AC131" s="7">
        <v>1.6244448517527019E-3</v>
      </c>
      <c r="AD131" s="7">
        <v>1.7257556330814083E-3</v>
      </c>
      <c r="AE131" s="7">
        <v>1.5973775542602747E-3</v>
      </c>
      <c r="AF131" s="7">
        <v>1.5804430672690013E-3</v>
      </c>
      <c r="AG131" s="7">
        <v>1.6210183521218498E-3</v>
      </c>
      <c r="AH131" s="7">
        <v>1.6378207654682733E-3</v>
      </c>
      <c r="AI131" s="7">
        <v>1.5186776324851933E-3</v>
      </c>
      <c r="AJ131" s="7">
        <v>1.6146774620296657E-3</v>
      </c>
      <c r="AK131" s="7">
        <v>1.6105201134032842E-3</v>
      </c>
      <c r="AL131" s="7">
        <v>1.5369196119063263E-3</v>
      </c>
      <c r="AM131" s="7">
        <v>1.561401931969164E-3</v>
      </c>
      <c r="AN131" s="8">
        <v>0.6667157433471923</v>
      </c>
      <c r="AO131" s="8">
        <v>0.64920736999398876</v>
      </c>
      <c r="AP131" s="8">
        <v>0.62109564016556418</v>
      </c>
      <c r="AQ131" s="8">
        <v>0.59112678179989608</v>
      </c>
      <c r="AR131" s="8">
        <v>0.55681481633316876</v>
      </c>
      <c r="AS131" s="8">
        <v>0.51265957558159914</v>
      </c>
      <c r="AT131" s="8">
        <v>0.46387702869706743</v>
      </c>
      <c r="AU131" s="8">
        <v>0.42513228186071933</v>
      </c>
      <c r="AV131" s="8">
        <v>0.39060565114194518</v>
      </c>
      <c r="AW131" s="8">
        <v>0.35822806221571946</v>
      </c>
      <c r="AX131" s="8">
        <v>0.32647532351049285</v>
      </c>
      <c r="AY131" s="8">
        <v>0.29329236235789863</v>
      </c>
      <c r="AZ131" s="8">
        <v>0.26559619377984611</v>
      </c>
      <c r="BA131" s="8">
        <v>0.23736440169346909</v>
      </c>
      <c r="BB131" s="8">
        <v>0.21192555705937743</v>
      </c>
      <c r="BC131" s="8">
        <v>0.19099522030455696</v>
      </c>
      <c r="BD131" s="8">
        <v>0.16892564647794522</v>
      </c>
      <c r="BE131" s="8">
        <v>0.14317794424089617</v>
      </c>
      <c r="BF131" s="8">
        <v>0.12121429174180023</v>
      </c>
      <c r="BG131" s="8">
        <v>0.10239883041985177</v>
      </c>
      <c r="BH131" s="8">
        <v>8.4807206212484568E-2</v>
      </c>
      <c r="BI131" s="8">
        <v>6.6607759493083826E-2</v>
      </c>
      <c r="BJ131" s="8">
        <v>5.2276500543281479E-2</v>
      </c>
      <c r="BK131" s="8">
        <v>3.8546545000143831E-2</v>
      </c>
      <c r="BL131" s="8">
        <v>2.5232405001980356E-2</v>
      </c>
      <c r="BM131" s="8">
        <v>1.23828821638354E-2</v>
      </c>
      <c r="BN131" s="8">
        <v>0</v>
      </c>
    </row>
    <row r="132" spans="1:66" x14ac:dyDescent="0.3">
      <c r="A132" s="26" t="s">
        <v>7</v>
      </c>
      <c r="B132" s="27" t="s">
        <v>8</v>
      </c>
      <c r="C132" s="27" t="s">
        <v>78</v>
      </c>
      <c r="D132" s="27" t="s">
        <v>79</v>
      </c>
      <c r="E132" s="27" t="s">
        <v>274</v>
      </c>
      <c r="F132" s="27" t="s">
        <v>279</v>
      </c>
      <c r="G132" s="27" t="s">
        <v>280</v>
      </c>
      <c r="H132" s="3">
        <v>0.94173075404399997</v>
      </c>
      <c r="I132" s="3">
        <v>0.85742207675400017</v>
      </c>
      <c r="J132" s="3">
        <v>0.8790387549469999</v>
      </c>
      <c r="K132" s="3">
        <v>0.82848142654500023</v>
      </c>
      <c r="L132" s="3">
        <v>0.86303184037199998</v>
      </c>
      <c r="M132" s="3">
        <v>0.85594424603199981</v>
      </c>
      <c r="N132" s="3">
        <v>0.80606780259100019</v>
      </c>
      <c r="O132" s="3">
        <v>0.78007944186900036</v>
      </c>
      <c r="P132" s="3">
        <v>0.76158315316599989</v>
      </c>
      <c r="Q132" s="3">
        <v>0.72324808033099997</v>
      </c>
      <c r="R132" s="3">
        <v>0.71718559419599992</v>
      </c>
      <c r="S132" s="3">
        <v>0.68334878209700034</v>
      </c>
      <c r="T132" s="3">
        <v>0.64289605837000019</v>
      </c>
      <c r="U132" s="3">
        <v>0.65435196577199994</v>
      </c>
      <c r="V132" s="3">
        <v>0.62028115113600002</v>
      </c>
      <c r="W132" s="3">
        <v>0.58410033853800003</v>
      </c>
      <c r="X132" s="7">
        <v>1.3444008289767938E-3</v>
      </c>
      <c r="Y132" s="7">
        <v>1.337156288568884E-3</v>
      </c>
      <c r="Z132" s="7">
        <v>1.3475055937370701E-3</v>
      </c>
      <c r="AA132" s="7">
        <v>1.3610128293506322E-3</v>
      </c>
      <c r="AB132" s="7">
        <v>1.386062302709953E-3</v>
      </c>
      <c r="AC132" s="7">
        <v>1.407208586446166E-3</v>
      </c>
      <c r="AD132" s="7">
        <v>1.4206453905687417E-3</v>
      </c>
      <c r="AE132" s="7">
        <v>1.4197385755119532E-3</v>
      </c>
      <c r="AF132" s="7">
        <v>1.4565362539842031E-3</v>
      </c>
      <c r="AG132" s="7">
        <v>1.4092606161011623E-3</v>
      </c>
      <c r="AH132" s="7">
        <v>1.4151226176113598E-3</v>
      </c>
      <c r="AI132" s="7">
        <v>1.3890492411868713E-3</v>
      </c>
      <c r="AJ132" s="7">
        <v>1.5130774455135239E-3</v>
      </c>
      <c r="AK132" s="7">
        <v>1.482800362726401E-3</v>
      </c>
      <c r="AL132" s="7">
        <v>1.4067246421866216E-3</v>
      </c>
      <c r="AM132" s="7">
        <v>1.3797765777717457E-3</v>
      </c>
      <c r="AN132" s="8">
        <v>0.60968938689157959</v>
      </c>
      <c r="AO132" s="8">
        <v>0.59367856140605535</v>
      </c>
      <c r="AP132" s="8">
        <v>0.56797131885991881</v>
      </c>
      <c r="AQ132" s="8">
        <v>0.5405657939939944</v>
      </c>
      <c r="AR132" s="8">
        <v>0.50918864204100667</v>
      </c>
      <c r="AS132" s="8">
        <v>0.46881014201231386</v>
      </c>
      <c r="AT132" s="8">
        <v>0.42420012432813325</v>
      </c>
      <c r="AU132" s="8">
        <v>0.3887693411500896</v>
      </c>
      <c r="AV132" s="8">
        <v>0.35719588495918136</v>
      </c>
      <c r="AW132" s="8">
        <v>0.32758765605738027</v>
      </c>
      <c r="AX132" s="8">
        <v>0.29855083191381604</v>
      </c>
      <c r="AY132" s="8">
        <v>0.26820611688008561</v>
      </c>
      <c r="AZ132" s="8">
        <v>0.24287889128492632</v>
      </c>
      <c r="BA132" s="8">
        <v>0.21706185579454002</v>
      </c>
      <c r="BB132" s="8">
        <v>0.19379887791685585</v>
      </c>
      <c r="BC132" s="8">
        <v>0.17465878064029355</v>
      </c>
      <c r="BD132" s="8">
        <v>0.1544768889277135</v>
      </c>
      <c r="BE132" s="8">
        <v>0.13093147103798083</v>
      </c>
      <c r="BF132" s="8">
        <v>0.11084644085878474</v>
      </c>
      <c r="BG132" s="8">
        <v>9.3640326871032145E-2</v>
      </c>
      <c r="BH132" s="8">
        <v>7.7553371246479694E-2</v>
      </c>
      <c r="BI132" s="8">
        <v>6.0910582137569814E-2</v>
      </c>
      <c r="BJ132" s="8">
        <v>4.7805122172543395E-2</v>
      </c>
      <c r="BK132" s="8">
        <v>3.5249534186697629E-2</v>
      </c>
      <c r="BL132" s="8">
        <v>2.3074195695790323E-2</v>
      </c>
      <c r="BM132" s="8">
        <v>1.1323734154704022E-2</v>
      </c>
      <c r="BN132" s="8">
        <v>0</v>
      </c>
    </row>
    <row r="133" spans="1:66" x14ac:dyDescent="0.3">
      <c r="A133" s="26" t="s">
        <v>7</v>
      </c>
      <c r="B133" s="27" t="s">
        <v>8</v>
      </c>
      <c r="C133" s="27" t="s">
        <v>78</v>
      </c>
      <c r="D133" s="27" t="s">
        <v>79</v>
      </c>
      <c r="E133" s="27" t="s">
        <v>274</v>
      </c>
      <c r="F133" s="27" t="s">
        <v>281</v>
      </c>
      <c r="G133" s="27" t="s">
        <v>282</v>
      </c>
      <c r="H133" s="3">
        <v>1.044978189481</v>
      </c>
      <c r="I133" s="3">
        <v>1.0769594521700006</v>
      </c>
      <c r="J133" s="3">
        <v>1.0535217645269999</v>
      </c>
      <c r="K133" s="3">
        <v>0.95761837550199969</v>
      </c>
      <c r="L133" s="3">
        <v>0.99656932180800006</v>
      </c>
      <c r="M133" s="3">
        <v>0.95166476301000036</v>
      </c>
      <c r="N133" s="3">
        <v>0.88771378966900005</v>
      </c>
      <c r="O133" s="3">
        <v>0.86557404757699985</v>
      </c>
      <c r="P133" s="3">
        <v>0.8169695064260003</v>
      </c>
      <c r="Q133" s="3">
        <v>0.78123825958700011</v>
      </c>
      <c r="R133" s="3">
        <v>0.77568154435500014</v>
      </c>
      <c r="S133" s="3">
        <v>0.76411541220000001</v>
      </c>
      <c r="T133" s="3">
        <v>0.67853609482699984</v>
      </c>
      <c r="U133" s="3">
        <v>0.69194302114799977</v>
      </c>
      <c r="V133" s="3">
        <v>0.65082143704500006</v>
      </c>
      <c r="W133" s="3">
        <v>0.61920010045600016</v>
      </c>
      <c r="X133" s="7">
        <v>1.4917953333987504E-3</v>
      </c>
      <c r="Y133" s="7">
        <v>1.6795265051426705E-3</v>
      </c>
      <c r="Z133" s="7">
        <v>1.6149759755580682E-3</v>
      </c>
      <c r="AA133" s="7">
        <v>1.5731564437302932E-3</v>
      </c>
      <c r="AB133" s="7">
        <v>1.6005286298590052E-3</v>
      </c>
      <c r="AC133" s="7">
        <v>1.5645771697562906E-3</v>
      </c>
      <c r="AD133" s="7">
        <v>1.5645414683279088E-3</v>
      </c>
      <c r="AE133" s="7">
        <v>1.5753380993643136E-3</v>
      </c>
      <c r="AF133" s="7">
        <v>1.5624632708356155E-3</v>
      </c>
      <c r="AG133" s="7">
        <v>1.5222554210216625E-3</v>
      </c>
      <c r="AH133" s="7">
        <v>1.5305445429519926E-3</v>
      </c>
      <c r="AI133" s="7">
        <v>1.5532242996592334E-3</v>
      </c>
      <c r="AJ133" s="7">
        <v>1.5969574672033292E-3</v>
      </c>
      <c r="AK133" s="7">
        <v>1.5679839236576181E-3</v>
      </c>
      <c r="AL133" s="7">
        <v>1.4759864159628099E-3</v>
      </c>
      <c r="AM133" s="7">
        <v>1.462690122216936E-3</v>
      </c>
      <c r="AN133" s="8">
        <v>0.6509575594405056</v>
      </c>
      <c r="AO133" s="8">
        <v>0.63386300587475986</v>
      </c>
      <c r="AP133" s="8">
        <v>0.60641571184673715</v>
      </c>
      <c r="AQ133" s="8">
        <v>0.57715518350973871</v>
      </c>
      <c r="AR133" s="8">
        <v>0.54365419973561413</v>
      </c>
      <c r="AS133" s="8">
        <v>0.50054259176330662</v>
      </c>
      <c r="AT133" s="8">
        <v>0.45291304651839975</v>
      </c>
      <c r="AU133" s="8">
        <v>0.41508405253798392</v>
      </c>
      <c r="AV133" s="8">
        <v>0.38137347724009002</v>
      </c>
      <c r="AW133" s="8">
        <v>0.34976114998024271</v>
      </c>
      <c r="AX133" s="8">
        <v>0.31875890427154546</v>
      </c>
      <c r="AY133" s="8">
        <v>0.28636024018952261</v>
      </c>
      <c r="AZ133" s="8">
        <v>0.25931868539900788</v>
      </c>
      <c r="BA133" s="8">
        <v>0.23175416684884428</v>
      </c>
      <c r="BB133" s="8">
        <v>0.20691658294110823</v>
      </c>
      <c r="BC133" s="8">
        <v>0.18648094591267411</v>
      </c>
      <c r="BD133" s="8">
        <v>0.1649329982911914</v>
      </c>
      <c r="BE133" s="8">
        <v>0.13979385679546974</v>
      </c>
      <c r="BF133" s="8">
        <v>0.11834932699416061</v>
      </c>
      <c r="BG133" s="8">
        <v>9.9978579184318322E-2</v>
      </c>
      <c r="BH133" s="8">
        <v>8.2802742442963678E-2</v>
      </c>
      <c r="BI133" s="8">
        <v>6.5033449400397472E-2</v>
      </c>
      <c r="BJ133" s="8">
        <v>5.1040917436419017E-2</v>
      </c>
      <c r="BK133" s="8">
        <v>3.7635476750832481E-2</v>
      </c>
      <c r="BL133" s="8">
        <v>2.4636023586966808E-2</v>
      </c>
      <c r="BM133" s="8">
        <v>1.2090206107540545E-2</v>
      </c>
      <c r="BN133" s="8">
        <v>0</v>
      </c>
    </row>
    <row r="134" spans="1:66" x14ac:dyDescent="0.3">
      <c r="A134" s="26" t="s">
        <v>7</v>
      </c>
      <c r="B134" s="27" t="s">
        <v>8</v>
      </c>
      <c r="C134" s="27" t="s">
        <v>78</v>
      </c>
      <c r="D134" s="27" t="s">
        <v>79</v>
      </c>
      <c r="E134" s="27" t="s">
        <v>274</v>
      </c>
      <c r="F134" s="27" t="s">
        <v>283</v>
      </c>
      <c r="G134" s="27" t="s">
        <v>284</v>
      </c>
      <c r="H134" s="3">
        <v>0.77690502504500025</v>
      </c>
      <c r="I134" s="3">
        <v>0.70319058691999969</v>
      </c>
      <c r="J134" s="3">
        <v>0.71455548034400007</v>
      </c>
      <c r="K134" s="3">
        <v>0.67950983409900001</v>
      </c>
      <c r="L134" s="3">
        <v>0.71350314719200025</v>
      </c>
      <c r="M134" s="3">
        <v>0.70932105389299971</v>
      </c>
      <c r="N134" s="3">
        <v>0.67421641176299985</v>
      </c>
      <c r="O134" s="3">
        <v>0.65637154993899993</v>
      </c>
      <c r="P134" s="3">
        <v>0.64146700109900012</v>
      </c>
      <c r="Q134" s="3">
        <v>0.64283969832300003</v>
      </c>
      <c r="R134" s="3">
        <v>0.63973725333399967</v>
      </c>
      <c r="S134" s="3">
        <v>0.61470348362999983</v>
      </c>
      <c r="T134" s="3">
        <v>0.54776544780199998</v>
      </c>
      <c r="U134" s="3">
        <v>0.58225242263300026</v>
      </c>
      <c r="V134" s="3">
        <v>0.54983460710999998</v>
      </c>
      <c r="W134" s="3">
        <v>0.52732768706000011</v>
      </c>
      <c r="X134" s="7">
        <v>1.1090980678092359E-3</v>
      </c>
      <c r="Y134" s="7">
        <v>1.0966311001953512E-3</v>
      </c>
      <c r="Z134" s="7">
        <v>1.0953641137893557E-3</v>
      </c>
      <c r="AA134" s="7">
        <v>1.1162852566718652E-3</v>
      </c>
      <c r="AB134" s="7">
        <v>1.1459134749437084E-3</v>
      </c>
      <c r="AC134" s="7">
        <v>1.166153849637487E-3</v>
      </c>
      <c r="AD134" s="7">
        <v>1.1882653475775943E-3</v>
      </c>
      <c r="AE134" s="7">
        <v>1.1945911650796455E-3</v>
      </c>
      <c r="AF134" s="7">
        <v>1.2268127767153583E-3</v>
      </c>
      <c r="AG134" s="7">
        <v>1.2525835794798808E-3</v>
      </c>
      <c r="AH134" s="7">
        <v>1.2623045747822141E-3</v>
      </c>
      <c r="AI134" s="7">
        <v>1.2495133230075392E-3</v>
      </c>
      <c r="AJ134" s="7">
        <v>1.2891843614692426E-3</v>
      </c>
      <c r="AK134" s="7">
        <v>1.3194185218958537E-3</v>
      </c>
      <c r="AL134" s="7">
        <v>1.2469601720640545E-3</v>
      </c>
      <c r="AM134" s="7">
        <v>1.2456667860133446E-3</v>
      </c>
      <c r="AN134" s="8">
        <v>0.53991765110011947</v>
      </c>
      <c r="AO134" s="8">
        <v>0.52573907513311569</v>
      </c>
      <c r="AP134" s="8">
        <v>0.50297372229905157</v>
      </c>
      <c r="AQ134" s="8">
        <v>0.47870443546069114</v>
      </c>
      <c r="AR134" s="8">
        <v>0.45091802725857283</v>
      </c>
      <c r="AS134" s="8">
        <v>0.41516036875382539</v>
      </c>
      <c r="AT134" s="8">
        <v>0.37565543971713095</v>
      </c>
      <c r="AU134" s="8">
        <v>0.34427929041648919</v>
      </c>
      <c r="AV134" s="8">
        <v>0.3163190426735854</v>
      </c>
      <c r="AW134" s="8">
        <v>0.29009912521135495</v>
      </c>
      <c r="AX134" s="8">
        <v>0.2643852219942921</v>
      </c>
      <c r="AY134" s="8">
        <v>0.23751310052299004</v>
      </c>
      <c r="AZ134" s="8">
        <v>0.21508427619665654</v>
      </c>
      <c r="BA134" s="8">
        <v>0.19222169492161695</v>
      </c>
      <c r="BB134" s="8">
        <v>0.17162088958802035</v>
      </c>
      <c r="BC134" s="8">
        <v>0.15467114995735987</v>
      </c>
      <c r="BD134" s="8">
        <v>0.13679883693618713</v>
      </c>
      <c r="BE134" s="8">
        <v>0.11594791350776955</v>
      </c>
      <c r="BF134" s="8">
        <v>9.8161377363660846E-2</v>
      </c>
      <c r="BG134" s="8">
        <v>8.2924299519495759E-2</v>
      </c>
      <c r="BH134" s="8">
        <v>6.8678305607017209E-2</v>
      </c>
      <c r="BI134" s="8">
        <v>5.3940086775211969E-2</v>
      </c>
      <c r="BJ134" s="8">
        <v>4.2334391624474478E-2</v>
      </c>
      <c r="BK134" s="8">
        <v>3.1215642111611094E-2</v>
      </c>
      <c r="BL134" s="8">
        <v>2.0433627038534984E-2</v>
      </c>
      <c r="BM134" s="8">
        <v>1.0027866776000182E-2</v>
      </c>
      <c r="BN134" s="8">
        <v>0</v>
      </c>
    </row>
    <row r="135" spans="1:66" x14ac:dyDescent="0.3">
      <c r="A135" s="26" t="s">
        <v>7</v>
      </c>
      <c r="B135" s="27" t="s">
        <v>8</v>
      </c>
      <c r="C135" s="27" t="s">
        <v>78</v>
      </c>
      <c r="D135" s="27" t="s">
        <v>79</v>
      </c>
      <c r="E135" s="27" t="s">
        <v>274</v>
      </c>
      <c r="F135" s="27" t="s">
        <v>285</v>
      </c>
      <c r="G135" s="27" t="s">
        <v>286</v>
      </c>
      <c r="H135" s="3">
        <v>0.63401803954899982</v>
      </c>
      <c r="I135" s="3">
        <v>0.58217020364700023</v>
      </c>
      <c r="J135" s="3">
        <v>0.60286460056500024</v>
      </c>
      <c r="K135" s="3">
        <v>0.6756367585459998</v>
      </c>
      <c r="L135" s="3">
        <v>0.71085918287400018</v>
      </c>
      <c r="M135" s="3">
        <v>0.69152663256700009</v>
      </c>
      <c r="N135" s="3">
        <v>0.63202132608399986</v>
      </c>
      <c r="O135" s="3">
        <v>0.53688156866399983</v>
      </c>
      <c r="P135" s="3">
        <v>0.47398022027000025</v>
      </c>
      <c r="Q135" s="3">
        <v>0.44875849270500012</v>
      </c>
      <c r="R135" s="3">
        <v>0.4415581866729999</v>
      </c>
      <c r="S135" s="3">
        <v>0.41967388521599996</v>
      </c>
      <c r="T135" s="3">
        <v>0.41024658553700005</v>
      </c>
      <c r="U135" s="3">
        <v>0.42875617458499998</v>
      </c>
      <c r="V135" s="3">
        <v>0.3655715749659999</v>
      </c>
      <c r="W135" s="3">
        <v>0.37286540498399989</v>
      </c>
      <c r="X135" s="7">
        <v>9.0511473082474279E-4</v>
      </c>
      <c r="Y135" s="7">
        <v>9.0789888659160002E-4</v>
      </c>
      <c r="Z135" s="7">
        <v>9.2414972258689817E-4</v>
      </c>
      <c r="AA135" s="7">
        <v>1.1099226450938841E-3</v>
      </c>
      <c r="AB135" s="7">
        <v>1.1416671666391266E-3</v>
      </c>
      <c r="AC135" s="7">
        <v>1.136899067451766E-3</v>
      </c>
      <c r="AD135" s="7">
        <v>1.1138990798990672E-3</v>
      </c>
      <c r="AE135" s="7">
        <v>9.7712031955029068E-4</v>
      </c>
      <c r="AF135" s="7">
        <v>9.0649244488237254E-4</v>
      </c>
      <c r="AG135" s="7">
        <v>8.7441320220393349E-4</v>
      </c>
      <c r="AH135" s="7">
        <v>8.7126537678565408E-4</v>
      </c>
      <c r="AI135" s="7">
        <v>8.5307489685769618E-4</v>
      </c>
      <c r="AJ135" s="7">
        <v>9.6552910473394669E-4</v>
      </c>
      <c r="AK135" s="7">
        <v>9.7158692026814194E-4</v>
      </c>
      <c r="AL135" s="7">
        <v>8.290733033654475E-4</v>
      </c>
      <c r="AM135" s="7">
        <v>8.8079208059700382E-4</v>
      </c>
      <c r="AN135" s="8">
        <v>0.3825788207053446</v>
      </c>
      <c r="AO135" s="8">
        <v>0.37253206105285902</v>
      </c>
      <c r="AP135" s="8">
        <v>0.35640081988589395</v>
      </c>
      <c r="AQ135" s="8">
        <v>0.33920391009963119</v>
      </c>
      <c r="AR135" s="8">
        <v>0.31951481258643932</v>
      </c>
      <c r="AS135" s="8">
        <v>0.29417738789944031</v>
      </c>
      <c r="AT135" s="8">
        <v>0.2661846946950015</v>
      </c>
      <c r="AU135" s="8">
        <v>0.24395195202904923</v>
      </c>
      <c r="AV135" s="8">
        <v>0.22413967401533078</v>
      </c>
      <c r="AW135" s="8">
        <v>0.20556057203329264</v>
      </c>
      <c r="AX135" s="8">
        <v>0.1873400253471999</v>
      </c>
      <c r="AY135" s="8">
        <v>0.1682987798509768</v>
      </c>
      <c r="AZ135" s="8">
        <v>0.15240599852943254</v>
      </c>
      <c r="BA135" s="8">
        <v>0.13620586251857486</v>
      </c>
      <c r="BB135" s="8">
        <v>0.12160839234131951</v>
      </c>
      <c r="BC135" s="8">
        <v>0.10959802115610655</v>
      </c>
      <c r="BD135" s="8">
        <v>9.6933926131643061E-2</v>
      </c>
      <c r="BE135" s="8">
        <v>8.21592254349581E-2</v>
      </c>
      <c r="BF135" s="8">
        <v>6.9555910820996242E-2</v>
      </c>
      <c r="BG135" s="8">
        <v>5.8759110122337026E-2</v>
      </c>
      <c r="BH135" s="8">
        <v>4.8664578966138725E-2</v>
      </c>
      <c r="BI135" s="8">
        <v>3.822126345592998E-2</v>
      </c>
      <c r="BJ135" s="8">
        <v>2.9997614617652716E-2</v>
      </c>
      <c r="BK135" s="8">
        <v>2.211900930130125E-2</v>
      </c>
      <c r="BL135" s="8">
        <v>1.4479009751222092E-2</v>
      </c>
      <c r="BM135" s="8">
        <v>7.1056196024253419E-3</v>
      </c>
      <c r="BN135" s="8">
        <v>0</v>
      </c>
    </row>
    <row r="136" spans="1:66" x14ac:dyDescent="0.3">
      <c r="A136" s="26" t="s">
        <v>7</v>
      </c>
      <c r="B136" s="27" t="s">
        <v>8</v>
      </c>
      <c r="C136" s="27" t="s">
        <v>88</v>
      </c>
      <c r="D136" s="27" t="s">
        <v>89</v>
      </c>
      <c r="E136" s="27" t="s">
        <v>287</v>
      </c>
      <c r="F136" s="27" t="s">
        <v>288</v>
      </c>
      <c r="G136" s="27" t="s">
        <v>289</v>
      </c>
      <c r="H136" s="3">
        <v>1.0183088403010003</v>
      </c>
      <c r="I136" s="3">
        <v>0.92753369260999985</v>
      </c>
      <c r="J136" s="3">
        <v>0.940766451999</v>
      </c>
      <c r="K136" s="3">
        <v>0.86991117055900002</v>
      </c>
      <c r="L136" s="3">
        <v>0.90604516339399954</v>
      </c>
      <c r="M136" s="3">
        <v>0.8784210067760001</v>
      </c>
      <c r="N136" s="3">
        <v>0.82106486602599993</v>
      </c>
      <c r="O136" s="3">
        <v>0.79152930316699988</v>
      </c>
      <c r="P136" s="3">
        <v>0.76240258949000017</v>
      </c>
      <c r="Q136" s="3">
        <v>0.73969408998699993</v>
      </c>
      <c r="R136" s="3">
        <v>0.77619991415700007</v>
      </c>
      <c r="S136" s="3">
        <v>0.692932085378</v>
      </c>
      <c r="T136" s="3">
        <v>0.62525250757799988</v>
      </c>
      <c r="U136" s="3">
        <v>0.65137268038100005</v>
      </c>
      <c r="V136" s="3">
        <v>0.62368640872600001</v>
      </c>
      <c r="W136" s="3">
        <v>0.60691517161900022</v>
      </c>
      <c r="X136" s="7">
        <v>1.4537225668549195E-3</v>
      </c>
      <c r="Y136" s="7">
        <v>1.4464958898985957E-3</v>
      </c>
      <c r="Z136" s="7">
        <v>1.4421298825957479E-3</v>
      </c>
      <c r="AA136" s="7">
        <v>1.4290727897952658E-3</v>
      </c>
      <c r="AB136" s="7">
        <v>1.4551433525231111E-3</v>
      </c>
      <c r="AC136" s="7">
        <v>1.4441613329142706E-3</v>
      </c>
      <c r="AD136" s="7">
        <v>1.4470768011430328E-3</v>
      </c>
      <c r="AE136" s="7">
        <v>1.4405772348798811E-3</v>
      </c>
      <c r="AF136" s="7">
        <v>1.4581034350710958E-3</v>
      </c>
      <c r="AG136" s="7">
        <v>1.4413059326813503E-3</v>
      </c>
      <c r="AH136" s="7">
        <v>1.5315673700096375E-3</v>
      </c>
      <c r="AI136" s="7">
        <v>1.4085293083199195E-3</v>
      </c>
      <c r="AJ136" s="7">
        <v>1.4715527567017227E-3</v>
      </c>
      <c r="AK136" s="7">
        <v>1.4760491253350252E-3</v>
      </c>
      <c r="AL136" s="7">
        <v>1.4144473655936976E-3</v>
      </c>
      <c r="AM136" s="7">
        <v>1.4336703529229957E-3</v>
      </c>
      <c r="AN136" s="8">
        <v>0.61247968121166263</v>
      </c>
      <c r="AO136" s="8">
        <v>0.596395580848188</v>
      </c>
      <c r="AP136" s="8">
        <v>0.5705706869628554</v>
      </c>
      <c r="AQ136" s="8">
        <v>0.54303973842708142</v>
      </c>
      <c r="AR136" s="8">
        <v>0.51151898632169279</v>
      </c>
      <c r="AS136" s="8">
        <v>0.47095569072052335</v>
      </c>
      <c r="AT136" s="8">
        <v>0.42614151157045671</v>
      </c>
      <c r="AU136" s="8">
        <v>0.39054857645868524</v>
      </c>
      <c r="AV136" s="8">
        <v>0.35883062171266183</v>
      </c>
      <c r="AW136" s="8">
        <v>0.3290868882823112</v>
      </c>
      <c r="AX136" s="8">
        <v>0.29991717469172197</v>
      </c>
      <c r="AY136" s="8">
        <v>0.26943358453924487</v>
      </c>
      <c r="AZ136" s="8">
        <v>0.24399044678415452</v>
      </c>
      <c r="BA136" s="8">
        <v>0.21805525747800725</v>
      </c>
      <c r="BB136" s="8">
        <v>0.19468581464220519</v>
      </c>
      <c r="BC136" s="8">
        <v>0.17545812111439615</v>
      </c>
      <c r="BD136" s="8">
        <v>0.15518386529145944</v>
      </c>
      <c r="BE136" s="8">
        <v>0.13153068983334157</v>
      </c>
      <c r="BF136" s="8">
        <v>0.11135373883867346</v>
      </c>
      <c r="BG136" s="8">
        <v>9.4068879635466979E-2</v>
      </c>
      <c r="BH136" s="8">
        <v>7.7908300717034557E-2</v>
      </c>
      <c r="BI136" s="8">
        <v>6.1189344495953521E-2</v>
      </c>
      <c r="BJ136" s="8">
        <v>4.8023906300554871E-2</v>
      </c>
      <c r="BK136" s="8">
        <v>3.5410856619302489E-2</v>
      </c>
      <c r="BL136" s="8">
        <v>2.3179796676510527E-2</v>
      </c>
      <c r="BM136" s="8">
        <v>1.1375558168330193E-2</v>
      </c>
      <c r="BN136" s="8">
        <v>0</v>
      </c>
    </row>
    <row r="137" spans="1:66" x14ac:dyDescent="0.3">
      <c r="A137" s="26" t="s">
        <v>7</v>
      </c>
      <c r="B137" s="27" t="s">
        <v>8</v>
      </c>
      <c r="C137" s="27" t="s">
        <v>88</v>
      </c>
      <c r="D137" s="27" t="s">
        <v>89</v>
      </c>
      <c r="E137" s="27" t="s">
        <v>287</v>
      </c>
      <c r="F137" s="27" t="s">
        <v>290</v>
      </c>
      <c r="G137" s="27" t="s">
        <v>291</v>
      </c>
      <c r="H137" s="3">
        <v>1.0094715368720002</v>
      </c>
      <c r="I137" s="3">
        <v>0.91923885528999982</v>
      </c>
      <c r="J137" s="3">
        <v>0.94349350337100002</v>
      </c>
      <c r="K137" s="3">
        <v>0.87585711106300002</v>
      </c>
      <c r="L137" s="3">
        <v>0.90379619068100003</v>
      </c>
      <c r="M137" s="3">
        <v>0.85780882463700014</v>
      </c>
      <c r="N137" s="3">
        <v>0.77693922757700029</v>
      </c>
      <c r="O137" s="3">
        <v>0.75337474117299974</v>
      </c>
      <c r="P137" s="3">
        <v>0.71883088371799997</v>
      </c>
      <c r="Q137" s="3">
        <v>0.68784794208699973</v>
      </c>
      <c r="R137" s="3">
        <v>0.68129627017499983</v>
      </c>
      <c r="S137" s="3">
        <v>0.64230651072300016</v>
      </c>
      <c r="T137" s="3">
        <v>0.58447890301900007</v>
      </c>
      <c r="U137" s="3">
        <v>0.61359527155000027</v>
      </c>
      <c r="V137" s="3">
        <v>0.56260560399200032</v>
      </c>
      <c r="W137" s="3">
        <v>0.54021391302999999</v>
      </c>
      <c r="X137" s="7">
        <v>1.4411065638149337E-3</v>
      </c>
      <c r="Y137" s="7">
        <v>1.4335600276368218E-3</v>
      </c>
      <c r="Z137" s="7">
        <v>1.4463102636739405E-3</v>
      </c>
      <c r="AA137" s="7">
        <v>1.4388406627363014E-3</v>
      </c>
      <c r="AB137" s="7">
        <v>1.4515314159160349E-3</v>
      </c>
      <c r="AC137" s="7">
        <v>1.4102740326305688E-3</v>
      </c>
      <c r="AD137" s="7">
        <v>1.3693080518306607E-3</v>
      </c>
      <c r="AE137" s="7">
        <v>1.3711362259425618E-3</v>
      </c>
      <c r="AF137" s="7">
        <v>1.374772062993045E-3</v>
      </c>
      <c r="AG137" s="7">
        <v>1.3402828725183871E-3</v>
      </c>
      <c r="AH137" s="7">
        <v>1.3443072044687749E-3</v>
      </c>
      <c r="AI137" s="7">
        <v>1.3056222454824317E-3</v>
      </c>
      <c r="AJ137" s="7">
        <v>1.3755907102288788E-3</v>
      </c>
      <c r="AK137" s="7">
        <v>1.3904432764225332E-3</v>
      </c>
      <c r="AL137" s="7">
        <v>1.275923289815249E-3</v>
      </c>
      <c r="AM137" s="7">
        <v>1.2761069545874346E-3</v>
      </c>
      <c r="AN137" s="8">
        <v>0.56312232307774734</v>
      </c>
      <c r="AO137" s="8">
        <v>0.54833437787868788</v>
      </c>
      <c r="AP137" s="8">
        <v>0.52459061186644174</v>
      </c>
      <c r="AQ137" s="8">
        <v>0.49927827552031356</v>
      </c>
      <c r="AR137" s="8">
        <v>0.47029765837456683</v>
      </c>
      <c r="AS137" s="8">
        <v>0.43300320118468649</v>
      </c>
      <c r="AT137" s="8">
        <v>0.3918004226371859</v>
      </c>
      <c r="AU137" s="8">
        <v>0.35907578389383199</v>
      </c>
      <c r="AV137" s="8">
        <v>0.32991385590216188</v>
      </c>
      <c r="AW137" s="8">
        <v>0.30256705439983411</v>
      </c>
      <c r="AX137" s="8">
        <v>0.2757480147083467</v>
      </c>
      <c r="AY137" s="8">
        <v>0.24772097866291651</v>
      </c>
      <c r="AZ137" s="8">
        <v>0.2243282045374313</v>
      </c>
      <c r="BA137" s="8">
        <v>0.20048303138385581</v>
      </c>
      <c r="BB137" s="8">
        <v>0.17899684116005043</v>
      </c>
      <c r="BC137" s="8">
        <v>0.16131863275746838</v>
      </c>
      <c r="BD137" s="8">
        <v>0.14267820044941409</v>
      </c>
      <c r="BE137" s="8">
        <v>0.12093114251307438</v>
      </c>
      <c r="BF137" s="8">
        <v>0.10238017361519054</v>
      </c>
      <c r="BG137" s="8">
        <v>8.648823406655809E-2</v>
      </c>
      <c r="BH137" s="8">
        <v>7.1629973422179277E-2</v>
      </c>
      <c r="BI137" s="8">
        <v>5.6258332932775497E-2</v>
      </c>
      <c r="BJ137" s="8">
        <v>4.4153846256151645E-2</v>
      </c>
      <c r="BK137" s="8">
        <v>3.2557233249250424E-2</v>
      </c>
      <c r="BL137" s="8">
        <v>2.131182691174948E-2</v>
      </c>
      <c r="BM137" s="8">
        <v>1.0458846127570387E-2</v>
      </c>
      <c r="BN137" s="8">
        <v>0</v>
      </c>
    </row>
    <row r="138" spans="1:66" x14ac:dyDescent="0.3">
      <c r="A138" s="26" t="s">
        <v>7</v>
      </c>
      <c r="B138" s="27" t="s">
        <v>8</v>
      </c>
      <c r="C138" s="27" t="s">
        <v>88</v>
      </c>
      <c r="D138" s="27" t="s">
        <v>89</v>
      </c>
      <c r="E138" s="27" t="s">
        <v>287</v>
      </c>
      <c r="F138" s="27" t="s">
        <v>292</v>
      </c>
      <c r="G138" s="27" t="s">
        <v>293</v>
      </c>
      <c r="H138" s="3">
        <v>0.9870336985999999</v>
      </c>
      <c r="I138" s="3">
        <v>0.92147199637000021</v>
      </c>
      <c r="J138" s="3">
        <v>0.91294956888399992</v>
      </c>
      <c r="K138" s="3">
        <v>0.87119744869600024</v>
      </c>
      <c r="L138" s="3">
        <v>0.91577947905999968</v>
      </c>
      <c r="M138" s="3">
        <v>0.88539141798599996</v>
      </c>
      <c r="N138" s="3">
        <v>0.83343070065899971</v>
      </c>
      <c r="O138" s="3">
        <v>0.8491915909019998</v>
      </c>
      <c r="P138" s="3">
        <v>0.82452163506700027</v>
      </c>
      <c r="Q138" s="3">
        <v>0.77962205114400029</v>
      </c>
      <c r="R138" s="3">
        <v>0.7343666223869999</v>
      </c>
      <c r="S138" s="3">
        <v>0.68537250458599996</v>
      </c>
      <c r="T138" s="3">
        <v>0.63668367607900012</v>
      </c>
      <c r="U138" s="3">
        <v>0.66308622848999976</v>
      </c>
      <c r="V138" s="3">
        <v>0.655480991146</v>
      </c>
      <c r="W138" s="3">
        <v>0.62890496773799998</v>
      </c>
      <c r="X138" s="7">
        <v>1.4090746393569213E-3</v>
      </c>
      <c r="Y138" s="7">
        <v>1.4370426282361538E-3</v>
      </c>
      <c r="Z138" s="7">
        <v>1.3994885253326625E-3</v>
      </c>
      <c r="AA138" s="7">
        <v>1.4311858619662028E-3</v>
      </c>
      <c r="AB138" s="7">
        <v>1.4707770375810181E-3</v>
      </c>
      <c r="AC138" s="7">
        <v>1.4556209841138017E-3</v>
      </c>
      <c r="AD138" s="7">
        <v>1.468870831267345E-3</v>
      </c>
      <c r="AE138" s="7">
        <v>1.5455221544043683E-3</v>
      </c>
      <c r="AF138" s="7">
        <v>1.576906800888297E-3</v>
      </c>
      <c r="AG138" s="7">
        <v>1.5191062126544762E-3</v>
      </c>
      <c r="AH138" s="7">
        <v>1.4490235517400755E-3</v>
      </c>
      <c r="AI138" s="7">
        <v>1.3931628801679659E-3</v>
      </c>
      <c r="AJ138" s="7">
        <v>1.4984563953374626E-3</v>
      </c>
      <c r="AK138" s="7">
        <v>1.5025927200567838E-3</v>
      </c>
      <c r="AL138" s="7">
        <v>1.4865537362231044E-3</v>
      </c>
      <c r="AM138" s="7">
        <v>1.4856152049169448E-3</v>
      </c>
      <c r="AN138" s="8">
        <v>0.62626357096546303</v>
      </c>
      <c r="AO138" s="8">
        <v>0.60981749701657795</v>
      </c>
      <c r="AP138" s="8">
        <v>0.58341141243849481</v>
      </c>
      <c r="AQ138" s="8">
        <v>0.55526087835388438</v>
      </c>
      <c r="AR138" s="8">
        <v>0.52303074994540277</v>
      </c>
      <c r="AS138" s="8">
        <v>0.48155457509000044</v>
      </c>
      <c r="AT138" s="8">
        <v>0.43573185031179212</v>
      </c>
      <c r="AU138" s="8">
        <v>0.39933789418880244</v>
      </c>
      <c r="AV138" s="8">
        <v>0.3669061250831413</v>
      </c>
      <c r="AW138" s="8">
        <v>0.33649300725515757</v>
      </c>
      <c r="AX138" s="8">
        <v>0.30666682761578901</v>
      </c>
      <c r="AY138" s="8">
        <v>0.27549720254843846</v>
      </c>
      <c r="AZ138" s="8">
        <v>0.24948146554382997</v>
      </c>
      <c r="BA138" s="8">
        <v>0.22296260334026891</v>
      </c>
      <c r="BB138" s="8">
        <v>0.19906722987601044</v>
      </c>
      <c r="BC138" s="8">
        <v>0.1794068160214097</v>
      </c>
      <c r="BD138" s="8">
        <v>0.15867628692823021</v>
      </c>
      <c r="BE138" s="8">
        <v>0.13449079542299547</v>
      </c>
      <c r="BF138" s="8">
        <v>0.11385976100873026</v>
      </c>
      <c r="BG138" s="8">
        <v>9.6185905074733263E-2</v>
      </c>
      <c r="BH138" s="8">
        <v>7.9661631416699699E-2</v>
      </c>
      <c r="BI138" s="8">
        <v>6.2566414143343269E-2</v>
      </c>
      <c r="BJ138" s="8">
        <v>4.9104687019164414E-2</v>
      </c>
      <c r="BK138" s="8">
        <v>3.6207779943783221E-2</v>
      </c>
      <c r="BL138" s="8">
        <v>2.3701459307460909E-2</v>
      </c>
      <c r="BM138" s="8">
        <v>1.1631565746197938E-2</v>
      </c>
      <c r="BN138" s="8">
        <v>0</v>
      </c>
    </row>
    <row r="139" spans="1:66" x14ac:dyDescent="0.3">
      <c r="A139" s="28" t="s">
        <v>7</v>
      </c>
      <c r="B139" s="29" t="s">
        <v>8</v>
      </c>
      <c r="C139" s="29" t="s">
        <v>88</v>
      </c>
      <c r="D139" s="29" t="s">
        <v>89</v>
      </c>
      <c r="E139" s="29" t="s">
        <v>287</v>
      </c>
      <c r="F139" s="29" t="s">
        <v>294</v>
      </c>
      <c r="G139" s="29" t="s">
        <v>295</v>
      </c>
      <c r="H139" s="3">
        <v>1.0261295766820002</v>
      </c>
      <c r="I139" s="3">
        <v>0.77896292761899977</v>
      </c>
      <c r="J139" s="3">
        <v>0.79169598082600023</v>
      </c>
      <c r="K139" s="3">
        <v>0.74365015091999997</v>
      </c>
      <c r="L139" s="3">
        <v>0.77722381120700024</v>
      </c>
      <c r="M139" s="3">
        <v>0.7445622055819997</v>
      </c>
      <c r="N139" s="3">
        <v>0.68568988258299979</v>
      </c>
      <c r="O139" s="3">
        <v>0.67714523190400011</v>
      </c>
      <c r="P139" s="3">
        <v>0.63724587838300017</v>
      </c>
      <c r="Q139" s="3">
        <v>0.60669166188300028</v>
      </c>
      <c r="R139" s="3">
        <v>0.58790336834599999</v>
      </c>
      <c r="S139" s="3">
        <v>0.55500375139299973</v>
      </c>
      <c r="T139" s="3">
        <v>0.51357512431499996</v>
      </c>
      <c r="U139" s="3">
        <v>0.52919774586700041</v>
      </c>
      <c r="V139" s="3">
        <v>0.50083211129200012</v>
      </c>
      <c r="W139" s="3">
        <v>0.48539590255299991</v>
      </c>
      <c r="X139" s="7">
        <v>1.4648873338848534E-3</v>
      </c>
      <c r="Y139" s="7">
        <v>1.2147986452261763E-3</v>
      </c>
      <c r="Z139" s="7">
        <v>1.2136151639486172E-3</v>
      </c>
      <c r="AA139" s="7">
        <v>1.2216536949675107E-3</v>
      </c>
      <c r="AB139" s="7">
        <v>1.2482513101929485E-3</v>
      </c>
      <c r="AC139" s="7">
        <v>1.2240917953423743E-3</v>
      </c>
      <c r="AD139" s="7">
        <v>1.208486640850771E-3</v>
      </c>
      <c r="AE139" s="7">
        <v>1.2323991062432591E-3</v>
      </c>
      <c r="AF139" s="7">
        <v>1.218739832555799E-3</v>
      </c>
      <c r="AG139" s="7">
        <v>1.1821485441307828E-3</v>
      </c>
      <c r="AH139" s="7">
        <v>1.1600279763691985E-3</v>
      </c>
      <c r="AI139" s="7">
        <v>1.1281611380978232E-3</v>
      </c>
      <c r="AJ139" s="7">
        <v>1.2087162878989146E-3</v>
      </c>
      <c r="AK139" s="7">
        <v>1.1991934777788964E-3</v>
      </c>
      <c r="AL139" s="7">
        <v>1.1358282792609581E-3</v>
      </c>
      <c r="AM139" s="7">
        <v>1.1466144651882178E-3</v>
      </c>
      <c r="AN139" s="8">
        <v>0.49466938600650801</v>
      </c>
      <c r="AO139" s="8">
        <v>0.48167905784488285</v>
      </c>
      <c r="AP139" s="8">
        <v>0.46082157506819954</v>
      </c>
      <c r="AQ139" s="8">
        <v>0.43858619677544325</v>
      </c>
      <c r="AR139" s="8">
        <v>0.41312845251266267</v>
      </c>
      <c r="AS139" s="8">
        <v>0.38036749546387411</v>
      </c>
      <c r="AT139" s="8">
        <v>0.34417331112669902</v>
      </c>
      <c r="AU139" s="8">
        <v>0.31542666711872441</v>
      </c>
      <c r="AV139" s="8">
        <v>0.28980965208802428</v>
      </c>
      <c r="AW139" s="8">
        <v>0.26578711745564987</v>
      </c>
      <c r="AX139" s="8">
        <v>0.24222819010756705</v>
      </c>
      <c r="AY139" s="8">
        <v>0.21760810998642957</v>
      </c>
      <c r="AZ139" s="8">
        <v>0.19705895265521675</v>
      </c>
      <c r="BA139" s="8">
        <v>0.1761123897510331</v>
      </c>
      <c r="BB139" s="8">
        <v>0.15723805270195573</v>
      </c>
      <c r="BC139" s="8">
        <v>0.14170880064104427</v>
      </c>
      <c r="BD139" s="8">
        <v>0.12533429224946696</v>
      </c>
      <c r="BE139" s="8">
        <v>0.10623079846853958</v>
      </c>
      <c r="BF139" s="8">
        <v>8.993487834875584E-2</v>
      </c>
      <c r="BG139" s="8">
        <v>7.5974756974044877E-2</v>
      </c>
      <c r="BH139" s="8">
        <v>6.2922660886096382E-2</v>
      </c>
      <c r="BI139" s="8">
        <v>4.9419591213334869E-2</v>
      </c>
      <c r="BJ139" s="8">
        <v>3.878652136889401E-2</v>
      </c>
      <c r="BK139" s="8">
        <v>2.859958826255558E-2</v>
      </c>
      <c r="BL139" s="8">
        <v>1.8721169275430351E-2</v>
      </c>
      <c r="BM139" s="8">
        <v>9.187472739466386E-3</v>
      </c>
      <c r="BN139" s="8">
        <v>0</v>
      </c>
    </row>
    <row r="140" spans="1:66" x14ac:dyDescent="0.3">
      <c r="A140" s="26" t="s">
        <v>7</v>
      </c>
      <c r="B140" s="27" t="s">
        <v>8</v>
      </c>
      <c r="C140" s="27" t="s">
        <v>88</v>
      </c>
      <c r="D140" s="27" t="s">
        <v>89</v>
      </c>
      <c r="E140" s="27" t="s">
        <v>287</v>
      </c>
      <c r="F140" s="27" t="s">
        <v>296</v>
      </c>
      <c r="G140" s="27" t="s">
        <v>297</v>
      </c>
      <c r="H140" s="3">
        <v>1.0856463970830001</v>
      </c>
      <c r="I140" s="3">
        <v>0.68349555982399979</v>
      </c>
      <c r="J140" s="3">
        <v>0.69942519555099991</v>
      </c>
      <c r="K140" s="3">
        <v>0.65102954009100011</v>
      </c>
      <c r="L140" s="3">
        <v>0.72594791727399988</v>
      </c>
      <c r="M140" s="3">
        <v>0.68911309213900018</v>
      </c>
      <c r="N140" s="3">
        <v>0.61946578289999987</v>
      </c>
      <c r="O140" s="3">
        <v>0.55275213830200021</v>
      </c>
      <c r="P140" s="3">
        <v>0.51903168357900009</v>
      </c>
      <c r="Q140" s="3">
        <v>0.50468604224800007</v>
      </c>
      <c r="R140" s="3">
        <v>0.51075051448100006</v>
      </c>
      <c r="S140" s="3">
        <v>0.4962268683399999</v>
      </c>
      <c r="T140" s="3">
        <v>0.44291115396500003</v>
      </c>
      <c r="U140" s="3">
        <v>0.44115406103599997</v>
      </c>
      <c r="V140" s="3">
        <v>0.41275075962300001</v>
      </c>
      <c r="W140" s="3">
        <v>0.39748606971700007</v>
      </c>
      <c r="X140" s="7">
        <v>1.5498526621823179E-3</v>
      </c>
      <c r="Y140" s="7">
        <v>1.0659165547585807E-3</v>
      </c>
      <c r="Z140" s="7">
        <v>1.0721704340128232E-3</v>
      </c>
      <c r="AA140" s="7">
        <v>1.0694983954501064E-3</v>
      </c>
      <c r="AB140" s="7">
        <v>1.1659002539588573E-3</v>
      </c>
      <c r="AC140" s="7">
        <v>1.1329311047839155E-3</v>
      </c>
      <c r="AD140" s="7">
        <v>1.0917707000120381E-3</v>
      </c>
      <c r="AE140" s="7">
        <v>1.0060046340457903E-3</v>
      </c>
      <c r="AF140" s="7">
        <v>9.9265386971406728E-4</v>
      </c>
      <c r="AG140" s="7">
        <v>9.833889396713947E-4</v>
      </c>
      <c r="AH140" s="7">
        <v>1.007792976947574E-3</v>
      </c>
      <c r="AI140" s="7">
        <v>1.0086848370593447E-3</v>
      </c>
      <c r="AJ140" s="7">
        <v>1.0424062625767707E-3</v>
      </c>
      <c r="AK140" s="7">
        <v>9.9968126625959129E-4</v>
      </c>
      <c r="AL140" s="7">
        <v>9.3607014106352458E-4</v>
      </c>
      <c r="AM140" s="7">
        <v>9.3895163690336343E-4</v>
      </c>
      <c r="AN140" s="8">
        <v>0.4187735411572619</v>
      </c>
      <c r="AO140" s="8">
        <v>0.40777628545693217</v>
      </c>
      <c r="AP140" s="8">
        <v>0.3901189123323634</v>
      </c>
      <c r="AQ140" s="8">
        <v>0.37129505063798646</v>
      </c>
      <c r="AR140" s="8">
        <v>0.34974322225243049</v>
      </c>
      <c r="AS140" s="8">
        <v>0.32200869413501504</v>
      </c>
      <c r="AT140" s="8">
        <v>0.2913676899149194</v>
      </c>
      <c r="AU140" s="8">
        <v>0.26703156916810544</v>
      </c>
      <c r="AV140" s="8">
        <v>0.2453449065167321</v>
      </c>
      <c r="AW140" s="8">
        <v>0.22500808725895002</v>
      </c>
      <c r="AX140" s="8">
        <v>0.20506374521856047</v>
      </c>
      <c r="AY140" s="8">
        <v>0.18422106033130808</v>
      </c>
      <c r="AZ140" s="8">
        <v>0.16682470707633529</v>
      </c>
      <c r="BA140" s="8">
        <v>0.14909192115789782</v>
      </c>
      <c r="BB140" s="8">
        <v>0.1331134248396845</v>
      </c>
      <c r="BC140" s="8">
        <v>0.11996678576914771</v>
      </c>
      <c r="BD140" s="8">
        <v>0.10610457586121554</v>
      </c>
      <c r="BE140" s="8">
        <v>8.9932081735999078E-2</v>
      </c>
      <c r="BF140" s="8">
        <v>7.6136402504521569E-2</v>
      </c>
      <c r="BG140" s="8">
        <v>6.4318146456236472E-2</v>
      </c>
      <c r="BH140" s="8">
        <v>5.3268599722808486E-2</v>
      </c>
      <c r="BI140" s="8">
        <v>4.1837271115622007E-2</v>
      </c>
      <c r="BJ140" s="8">
        <v>3.2835605683934239E-2</v>
      </c>
      <c r="BK140" s="8">
        <v>2.4211627384178761E-2</v>
      </c>
      <c r="BL140" s="8">
        <v>1.5848828680037529E-2</v>
      </c>
      <c r="BM140" s="8">
        <v>7.7778625527101649E-3</v>
      </c>
      <c r="BN140" s="8">
        <v>0</v>
      </c>
    </row>
    <row r="141" spans="1:66" x14ac:dyDescent="0.3">
      <c r="A141" s="26" t="s">
        <v>7</v>
      </c>
      <c r="B141" s="27" t="s">
        <v>8</v>
      </c>
      <c r="C141" s="27" t="s">
        <v>88</v>
      </c>
      <c r="D141" s="27" t="s">
        <v>89</v>
      </c>
      <c r="E141" s="27" t="s">
        <v>287</v>
      </c>
      <c r="F141" s="27" t="s">
        <v>298</v>
      </c>
      <c r="G141" s="27" t="s">
        <v>299</v>
      </c>
      <c r="H141" s="3">
        <v>1.2821948098300004</v>
      </c>
      <c r="I141" s="3">
        <v>1.1539178293829997</v>
      </c>
      <c r="J141" s="3">
        <v>1.1860000654660001</v>
      </c>
      <c r="K141" s="3">
        <v>1.1326457298850003</v>
      </c>
      <c r="L141" s="3">
        <v>1.1396020192309995</v>
      </c>
      <c r="M141" s="3">
        <v>1.1418254270550006</v>
      </c>
      <c r="N141" s="3">
        <v>1.0056880957579997</v>
      </c>
      <c r="O141" s="3">
        <v>0.97473592875799964</v>
      </c>
      <c r="P141" s="3">
        <v>0.93505175446199995</v>
      </c>
      <c r="Q141" s="3">
        <v>0.91898181134400003</v>
      </c>
      <c r="R141" s="3">
        <v>0.91189205474600021</v>
      </c>
      <c r="S141" s="3">
        <v>0.85895650977199967</v>
      </c>
      <c r="T141" s="3">
        <v>0.81253205254999983</v>
      </c>
      <c r="U141" s="3">
        <v>0.83880526775999986</v>
      </c>
      <c r="V141" s="3">
        <v>0.78603685036999993</v>
      </c>
      <c r="W141" s="3">
        <v>0.75839559635599996</v>
      </c>
      <c r="X141" s="7">
        <v>1.830442255223042E-3</v>
      </c>
      <c r="Y141" s="7">
        <v>1.7995436831910756E-3</v>
      </c>
      <c r="Z141" s="7">
        <v>1.8180560451903213E-3</v>
      </c>
      <c r="AA141" s="7">
        <v>1.8606879045090638E-3</v>
      </c>
      <c r="AB141" s="7">
        <v>1.830244638792678E-3</v>
      </c>
      <c r="AC141" s="7">
        <v>1.8772093540240784E-3</v>
      </c>
      <c r="AD141" s="7">
        <v>1.7724639949592367E-3</v>
      </c>
      <c r="AE141" s="7">
        <v>1.7740118822764696E-3</v>
      </c>
      <c r="AF141" s="7">
        <v>1.7882968840154756E-3</v>
      </c>
      <c r="AG141" s="7">
        <v>1.7906509659143543E-3</v>
      </c>
      <c r="AH141" s="7">
        <v>1.7993098047902182E-3</v>
      </c>
      <c r="AI141" s="7">
        <v>1.7460086552725518E-3</v>
      </c>
      <c r="AJ141" s="7">
        <v>1.9123214498892678E-3</v>
      </c>
      <c r="AK141" s="7">
        <v>1.9007824845821922E-3</v>
      </c>
      <c r="AL141" s="7">
        <v>1.7826390582031378E-3</v>
      </c>
      <c r="AM141" s="7">
        <v>1.7915012395925305E-3</v>
      </c>
      <c r="AN141" s="8">
        <v>0.77647675527921345</v>
      </c>
      <c r="AO141" s="8">
        <v>0.7560859889486321</v>
      </c>
      <c r="AP141" s="8">
        <v>0.72334624194209696</v>
      </c>
      <c r="AQ141" s="8">
        <v>0.68844362844392082</v>
      </c>
      <c r="AR141" s="8">
        <v>0.64848290473414216</v>
      </c>
      <c r="AS141" s="8">
        <v>0.59705841324812503</v>
      </c>
      <c r="AT141" s="8">
        <v>0.54024482500286886</v>
      </c>
      <c r="AU141" s="8">
        <v>0.49512155379201389</v>
      </c>
      <c r="AV141" s="8">
        <v>0.45491082461882182</v>
      </c>
      <c r="AW141" s="8">
        <v>0.41720293269626968</v>
      </c>
      <c r="AX141" s="8">
        <v>0.38022275971087821</v>
      </c>
      <c r="AY141" s="8">
        <v>0.34157690761659965</v>
      </c>
      <c r="AZ141" s="8">
        <v>0.30932113545920908</v>
      </c>
      <c r="BA141" s="8">
        <v>0.27644156041738821</v>
      </c>
      <c r="BB141" s="8">
        <v>0.24681473408752708</v>
      </c>
      <c r="BC141" s="8">
        <v>0.22243864857814219</v>
      </c>
      <c r="BD141" s="8">
        <v>0.19673577408285869</v>
      </c>
      <c r="BE141" s="8">
        <v>0.16674924310858091</v>
      </c>
      <c r="BF141" s="8">
        <v>0.14116972770527181</v>
      </c>
      <c r="BG141" s="8">
        <v>0.11925668829960107</v>
      </c>
      <c r="BH141" s="8">
        <v>9.8768965576793571E-2</v>
      </c>
      <c r="BI141" s="8">
        <v>7.7573354887279289E-2</v>
      </c>
      <c r="BJ141" s="8">
        <v>6.0882749393936571E-2</v>
      </c>
      <c r="BK141" s="8">
        <v>4.4892439525534893E-2</v>
      </c>
      <c r="BL141" s="8">
        <v>2.9386400665247187E-2</v>
      </c>
      <c r="BM141" s="8">
        <v>1.442146860865821E-2</v>
      </c>
      <c r="BN141" s="8">
        <v>0</v>
      </c>
    </row>
    <row r="142" spans="1:66" x14ac:dyDescent="0.3">
      <c r="A142" s="28" t="s">
        <v>7</v>
      </c>
      <c r="B142" s="29" t="s">
        <v>8</v>
      </c>
      <c r="C142" s="29" t="s">
        <v>88</v>
      </c>
      <c r="D142" s="29" t="s">
        <v>89</v>
      </c>
      <c r="E142" s="29" t="s">
        <v>287</v>
      </c>
      <c r="F142" s="29" t="s">
        <v>300</v>
      </c>
      <c r="G142" s="29" t="s">
        <v>301</v>
      </c>
      <c r="H142" s="3">
        <v>1.1632091877669999</v>
      </c>
      <c r="I142" s="3">
        <v>1.1222035636180003</v>
      </c>
      <c r="J142" s="3">
        <v>1.0832332760800003</v>
      </c>
      <c r="K142" s="3">
        <v>1.0319528501780002</v>
      </c>
      <c r="L142" s="3">
        <v>1.0539845191589998</v>
      </c>
      <c r="M142" s="3">
        <v>1.0135424240249999</v>
      </c>
      <c r="N142" s="3">
        <v>0.9642464020460001</v>
      </c>
      <c r="O142" s="3">
        <v>0.95002431550900013</v>
      </c>
      <c r="P142" s="3">
        <v>0.92613731370399988</v>
      </c>
      <c r="Q142" s="3">
        <v>0.8908657627290002</v>
      </c>
      <c r="R142" s="3">
        <v>0.87630666879599994</v>
      </c>
      <c r="S142" s="3">
        <v>0.85351315310400022</v>
      </c>
      <c r="T142" s="3">
        <v>0.75048804191999996</v>
      </c>
      <c r="U142" s="3">
        <v>0.794801751183</v>
      </c>
      <c r="V142" s="3">
        <v>0.75567293172700001</v>
      </c>
      <c r="W142" s="3">
        <v>0.72767613700500011</v>
      </c>
      <c r="X142" s="7">
        <v>1.6605801494662797E-3</v>
      </c>
      <c r="Y142" s="7">
        <v>1.7500850430945242E-3</v>
      </c>
      <c r="Z142" s="7">
        <v>1.6605216671339369E-3</v>
      </c>
      <c r="AA142" s="7">
        <v>1.6952716420383404E-3</v>
      </c>
      <c r="AB142" s="7">
        <v>1.6927396433212322E-3</v>
      </c>
      <c r="AC142" s="7">
        <v>1.6663066647475534E-3</v>
      </c>
      <c r="AD142" s="7">
        <v>1.6994255347204438E-3</v>
      </c>
      <c r="AE142" s="7">
        <v>1.7290369365085378E-3</v>
      </c>
      <c r="AF142" s="7">
        <v>1.7712479168816248E-3</v>
      </c>
      <c r="AG142" s="7">
        <v>1.7358663891265788E-3</v>
      </c>
      <c r="AH142" s="7">
        <v>1.7290941103844648E-3</v>
      </c>
      <c r="AI142" s="7">
        <v>1.7349438950106087E-3</v>
      </c>
      <c r="AJ142" s="7">
        <v>1.7662987890077078E-3</v>
      </c>
      <c r="AK142" s="7">
        <v>1.8010679062594498E-3</v>
      </c>
      <c r="AL142" s="7">
        <v>1.7137772646273846E-3</v>
      </c>
      <c r="AM142" s="7">
        <v>1.7189349565453185E-3</v>
      </c>
      <c r="AN142" s="8">
        <v>0.7426206471495238</v>
      </c>
      <c r="AO142" s="8">
        <v>0.72311896344123816</v>
      </c>
      <c r="AP142" s="8">
        <v>0.69180674199455505</v>
      </c>
      <c r="AQ142" s="8">
        <v>0.65842595983076069</v>
      </c>
      <c r="AR142" s="8">
        <v>0.62020761227540067</v>
      </c>
      <c r="AS142" s="8">
        <v>0.57102534263624216</v>
      </c>
      <c r="AT142" s="8">
        <v>0.51668895280521976</v>
      </c>
      <c r="AU142" s="8">
        <v>0.47353315626619918</v>
      </c>
      <c r="AV142" s="8">
        <v>0.43507570403994122</v>
      </c>
      <c r="AW142" s="8">
        <v>0.39901195981091991</v>
      </c>
      <c r="AX142" s="8">
        <v>0.36364420435990502</v>
      </c>
      <c r="AY142" s="8">
        <v>0.32668339710228406</v>
      </c>
      <c r="AZ142" s="8">
        <v>0.29583404812825659</v>
      </c>
      <c r="BA142" s="8">
        <v>0.26438809545865194</v>
      </c>
      <c r="BB142" s="8">
        <v>0.236053064445191</v>
      </c>
      <c r="BC142" s="8">
        <v>0.2127398303105231</v>
      </c>
      <c r="BD142" s="8">
        <v>0.18815765813149019</v>
      </c>
      <c r="BE142" s="8">
        <v>0.15947860639364414</v>
      </c>
      <c r="BF142" s="8">
        <v>0.13501441457666452</v>
      </c>
      <c r="BG142" s="8">
        <v>0.11405683227453806</v>
      </c>
      <c r="BH142" s="8">
        <v>9.4462419687698571E-2</v>
      </c>
      <c r="BI142" s="8">
        <v>7.4190984619025582E-2</v>
      </c>
      <c r="BJ142" s="8">
        <v>5.8228126531501098E-2</v>
      </c>
      <c r="BK142" s="8">
        <v>4.2935029626979038E-2</v>
      </c>
      <c r="BL142" s="8">
        <v>2.8105088440894464E-2</v>
      </c>
      <c r="BM142" s="8">
        <v>1.3792660602128658E-2</v>
      </c>
      <c r="BN142" s="8">
        <v>0</v>
      </c>
    </row>
    <row r="143" spans="1:66" x14ac:dyDescent="0.3">
      <c r="A143" s="28" t="s">
        <v>7</v>
      </c>
      <c r="B143" s="29" t="s">
        <v>8</v>
      </c>
      <c r="C143" s="29" t="s">
        <v>88</v>
      </c>
      <c r="D143" s="29" t="s">
        <v>89</v>
      </c>
      <c r="E143" s="29" t="s">
        <v>287</v>
      </c>
      <c r="F143" s="29" t="s">
        <v>302</v>
      </c>
      <c r="G143" s="29" t="s">
        <v>303</v>
      </c>
      <c r="H143" s="3">
        <v>0.85265740519599975</v>
      </c>
      <c r="I143" s="3">
        <v>0.75721789567899989</v>
      </c>
      <c r="J143" s="3">
        <v>0.77270158163000024</v>
      </c>
      <c r="K143" s="3">
        <v>0.71979272030600017</v>
      </c>
      <c r="L143" s="3">
        <v>0.73246894323499967</v>
      </c>
      <c r="M143" s="3">
        <v>0.69466808789400014</v>
      </c>
      <c r="N143" s="3">
        <v>0.63936727494500001</v>
      </c>
      <c r="O143" s="3">
        <v>0.61934497907099995</v>
      </c>
      <c r="P143" s="3">
        <v>0.58767854515600004</v>
      </c>
      <c r="Q143" s="3">
        <v>0.57725173580899991</v>
      </c>
      <c r="R143" s="3">
        <v>0.56498904083199963</v>
      </c>
      <c r="S143" s="3">
        <v>0.53681088158300005</v>
      </c>
      <c r="T143" s="3">
        <v>0.48785756558799992</v>
      </c>
      <c r="U143" s="3">
        <v>0.50285207314200009</v>
      </c>
      <c r="V143" s="3">
        <v>0.48277226014199992</v>
      </c>
      <c r="W143" s="3">
        <v>0.47116742668899997</v>
      </c>
      <c r="X143" s="7">
        <v>1.2172410399216352E-3</v>
      </c>
      <c r="Y143" s="7">
        <v>1.1808871015512351E-3</v>
      </c>
      <c r="Z143" s="7">
        <v>1.1844980641367573E-3</v>
      </c>
      <c r="AA143" s="7">
        <v>1.1824611818940355E-3</v>
      </c>
      <c r="AB143" s="7">
        <v>1.1763732722609847E-3</v>
      </c>
      <c r="AC143" s="7">
        <v>1.1420637530379883E-3</v>
      </c>
      <c r="AD143" s="7">
        <v>1.1268458671980864E-3</v>
      </c>
      <c r="AE143" s="7">
        <v>1.1272030913031101E-3</v>
      </c>
      <c r="AF143" s="7">
        <v>1.1239417562612921E-3</v>
      </c>
      <c r="AG143" s="7">
        <v>1.124784370639951E-3</v>
      </c>
      <c r="AH143" s="7">
        <v>1.1148143198278007E-3</v>
      </c>
      <c r="AI143" s="7">
        <v>1.0911803273220392E-3</v>
      </c>
      <c r="AJ143" s="7">
        <v>1.1481891504917382E-3</v>
      </c>
      <c r="AK143" s="7">
        <v>1.1394926208756662E-3</v>
      </c>
      <c r="AL143" s="7">
        <v>1.0948706625408628E-3</v>
      </c>
      <c r="AM143" s="7">
        <v>1.1130036000007797E-3</v>
      </c>
      <c r="AN143" s="8">
        <v>0.47496450342323526</v>
      </c>
      <c r="AO143" s="8">
        <v>0.46249163783031583</v>
      </c>
      <c r="AP143" s="8">
        <v>0.44246500139408462</v>
      </c>
      <c r="AQ143" s="8">
        <v>0.42111535715087317</v>
      </c>
      <c r="AR143" s="8">
        <v>0.39667170811153635</v>
      </c>
      <c r="AS143" s="8">
        <v>0.3652157657457335</v>
      </c>
      <c r="AT143" s="8">
        <v>0.33046335680994138</v>
      </c>
      <c r="AU143" s="8">
        <v>0.30286181953560404</v>
      </c>
      <c r="AV143" s="8">
        <v>0.27826524419167931</v>
      </c>
      <c r="AW143" s="8">
        <v>0.25519963399747364</v>
      </c>
      <c r="AX143" s="8">
        <v>0.23257916354669256</v>
      </c>
      <c r="AY143" s="8">
        <v>0.20893981075920778</v>
      </c>
      <c r="AZ143" s="8">
        <v>0.1892092177941177</v>
      </c>
      <c r="BA143" s="8">
        <v>0.16909704968820979</v>
      </c>
      <c r="BB143" s="8">
        <v>0.15097456146161906</v>
      </c>
      <c r="BC143" s="8">
        <v>0.13606390860478748</v>
      </c>
      <c r="BD143" s="8">
        <v>0.12034166973774992</v>
      </c>
      <c r="BE143" s="8">
        <v>0.10199915311152867</v>
      </c>
      <c r="BF143" s="8">
        <v>8.6352371995755378E-2</v>
      </c>
      <c r="BG143" s="8">
        <v>7.2948344368340315E-2</v>
      </c>
      <c r="BH143" s="8">
        <v>6.0416171340427788E-2</v>
      </c>
      <c r="BI143" s="8">
        <v>4.745098901210771E-2</v>
      </c>
      <c r="BJ143" s="8">
        <v>3.7241481649420448E-2</v>
      </c>
      <c r="BK143" s="8">
        <v>2.7460339413555274E-2</v>
      </c>
      <c r="BL143" s="8">
        <v>1.7975421806859345E-2</v>
      </c>
      <c r="BM143" s="8">
        <v>8.821494822317047E-3</v>
      </c>
      <c r="BN143" s="8">
        <v>0</v>
      </c>
    </row>
    <row r="144" spans="1:66" x14ac:dyDescent="0.3">
      <c r="A144" s="28" t="s">
        <v>7</v>
      </c>
      <c r="B144" s="29" t="s">
        <v>8</v>
      </c>
      <c r="C144" s="29" t="s">
        <v>88</v>
      </c>
      <c r="D144" s="29" t="s">
        <v>89</v>
      </c>
      <c r="E144" s="29" t="s">
        <v>287</v>
      </c>
      <c r="F144" s="29" t="s">
        <v>304</v>
      </c>
      <c r="G144" s="29" t="s">
        <v>305</v>
      </c>
      <c r="H144" s="3">
        <v>1.942850757473999</v>
      </c>
      <c r="I144" s="3">
        <v>1.7309647142439992</v>
      </c>
      <c r="J144" s="3">
        <v>2.2193221211950003</v>
      </c>
      <c r="K144" s="3">
        <v>2.0178364821419996</v>
      </c>
      <c r="L144" s="3">
        <v>1.5487530951679989</v>
      </c>
      <c r="M144" s="3">
        <v>1.5960527571859997</v>
      </c>
      <c r="N144" s="3">
        <v>1.5154876441980003</v>
      </c>
      <c r="O144" s="3">
        <v>1.456065374714</v>
      </c>
      <c r="P144" s="3">
        <v>1.398669902432</v>
      </c>
      <c r="Q144" s="3">
        <v>1.3232237191410006</v>
      </c>
      <c r="R144" s="3">
        <v>1.2939752186579998</v>
      </c>
      <c r="S144" s="3">
        <v>1.2878606410289999</v>
      </c>
      <c r="T144" s="3">
        <v>1.2083879343920001</v>
      </c>
      <c r="U144" s="3">
        <v>1.2147242697370004</v>
      </c>
      <c r="V144" s="3">
        <v>1.0579682755079998</v>
      </c>
      <c r="W144" s="3">
        <v>1.0249110378470006</v>
      </c>
      <c r="X144" s="7">
        <v>2.7735848677659289E-3</v>
      </c>
      <c r="Y144" s="7">
        <v>2.6994527149389806E-3</v>
      </c>
      <c r="Z144" s="7">
        <v>3.4020672647077916E-3</v>
      </c>
      <c r="AA144" s="7">
        <v>3.3148616875816467E-3</v>
      </c>
      <c r="AB144" s="7">
        <v>2.4873569907831287E-3</v>
      </c>
      <c r="AC144" s="7">
        <v>2.6239783195519603E-3</v>
      </c>
      <c r="AD144" s="7">
        <v>2.670954638398068E-3</v>
      </c>
      <c r="AE144" s="7">
        <v>2.6500277663975224E-3</v>
      </c>
      <c r="AF144" s="7">
        <v>2.6749717503332313E-3</v>
      </c>
      <c r="AG144" s="7">
        <v>2.5783228803357388E-3</v>
      </c>
      <c r="AH144" s="7">
        <v>2.5532213883971422E-3</v>
      </c>
      <c r="AI144" s="7">
        <v>2.6178459566228336E-3</v>
      </c>
      <c r="AJ144" s="7">
        <v>2.8439815506022866E-3</v>
      </c>
      <c r="AK144" s="7">
        <v>2.752637238055136E-3</v>
      </c>
      <c r="AL144" s="7">
        <v>2.3993475234305112E-3</v>
      </c>
      <c r="AM144" s="7">
        <v>2.4210707493521194E-3</v>
      </c>
      <c r="AN144" s="8">
        <v>1.1081795058054138</v>
      </c>
      <c r="AO144" s="8">
        <v>1.0790780173170793</v>
      </c>
      <c r="AP144" s="8">
        <v>1.0323521927367287</v>
      </c>
      <c r="AQ144" s="8">
        <v>0.98253954771579965</v>
      </c>
      <c r="AR144" s="8">
        <v>0.92550802069165172</v>
      </c>
      <c r="AS144" s="8">
        <v>0.85211552416961867</v>
      </c>
      <c r="AT144" s="8">
        <v>0.77103176510458316</v>
      </c>
      <c r="AU144" s="8">
        <v>0.70663230426974111</v>
      </c>
      <c r="AV144" s="8">
        <v>0.64924397206242379</v>
      </c>
      <c r="AW144" s="8">
        <v>0.59542766300798022</v>
      </c>
      <c r="AX144" s="8">
        <v>0.54264994681116552</v>
      </c>
      <c r="AY144" s="8">
        <v>0.48749499080753511</v>
      </c>
      <c r="AZ144" s="8">
        <v>0.44145989007113834</v>
      </c>
      <c r="BA144" s="8">
        <v>0.39453450438095772</v>
      </c>
      <c r="BB144" s="8">
        <v>0.35225140763970075</v>
      </c>
      <c r="BC144" s="8">
        <v>0.3174621132923805</v>
      </c>
      <c r="BD144" s="8">
        <v>0.28077923957812556</v>
      </c>
      <c r="BE144" s="8">
        <v>0.23798277612965504</v>
      </c>
      <c r="BF144" s="8">
        <v>0.20147595922154571</v>
      </c>
      <c r="BG144" s="8">
        <v>0.17020189851828793</v>
      </c>
      <c r="BH144" s="8">
        <v>0.14096203488080533</v>
      </c>
      <c r="BI144" s="8">
        <v>0.11071188093936037</v>
      </c>
      <c r="BJ144" s="8">
        <v>8.6891223306725107E-2</v>
      </c>
      <c r="BK144" s="8">
        <v>6.4070020267274402E-2</v>
      </c>
      <c r="BL144" s="8">
        <v>4.1939963746761878E-2</v>
      </c>
      <c r="BM144" s="8">
        <v>2.0582169198335273E-2</v>
      </c>
      <c r="BN144" s="8">
        <v>0</v>
      </c>
    </row>
    <row r="145" spans="1:66" x14ac:dyDescent="0.3">
      <c r="A145" s="26" t="s">
        <v>7</v>
      </c>
      <c r="B145" s="27" t="s">
        <v>8</v>
      </c>
      <c r="C145" s="27" t="s">
        <v>88</v>
      </c>
      <c r="D145" s="27" t="s">
        <v>89</v>
      </c>
      <c r="E145" s="27" t="s">
        <v>287</v>
      </c>
      <c r="F145" s="27" t="s">
        <v>306</v>
      </c>
      <c r="G145" s="27" t="s">
        <v>307</v>
      </c>
      <c r="H145" s="3">
        <v>0.82517016514400021</v>
      </c>
      <c r="I145" s="3">
        <v>0.76851823609399994</v>
      </c>
      <c r="J145" s="3">
        <v>0.84587563567000013</v>
      </c>
      <c r="K145" s="3">
        <v>0.73929644031099984</v>
      </c>
      <c r="L145" s="3">
        <v>0.76722906614699971</v>
      </c>
      <c r="M145" s="3">
        <v>0.73107249569500021</v>
      </c>
      <c r="N145" s="3">
        <v>0.64620678992499991</v>
      </c>
      <c r="O145" s="3">
        <v>0.627386945398</v>
      </c>
      <c r="P145" s="3">
        <v>0.5939131218339998</v>
      </c>
      <c r="Q145" s="3">
        <v>0.6220034092179999</v>
      </c>
      <c r="R145" s="3">
        <v>0.61796615269099997</v>
      </c>
      <c r="S145" s="3">
        <v>0.5745399651580001</v>
      </c>
      <c r="T145" s="3">
        <v>0.53977901386300031</v>
      </c>
      <c r="U145" s="3">
        <v>0.55615107812000031</v>
      </c>
      <c r="V145" s="3">
        <v>0.52212985714399995</v>
      </c>
      <c r="W145" s="3">
        <v>0.49701746905599997</v>
      </c>
      <c r="X145" s="7">
        <v>1.1780006645239918E-3</v>
      </c>
      <c r="Y145" s="7">
        <v>1.1985100688838358E-3</v>
      </c>
      <c r="Z145" s="7">
        <v>1.2966688263248971E-3</v>
      </c>
      <c r="AA145" s="7">
        <v>1.2145015056675768E-3</v>
      </c>
      <c r="AB145" s="7">
        <v>1.2321993655197462E-3</v>
      </c>
      <c r="AC145" s="7">
        <v>1.201914141050457E-3</v>
      </c>
      <c r="AD145" s="7">
        <v>1.1389000956374686E-3</v>
      </c>
      <c r="AE145" s="7">
        <v>1.1418394080736879E-3</v>
      </c>
      <c r="AF145" s="7">
        <v>1.135865453525341E-3</v>
      </c>
      <c r="AG145" s="7">
        <v>1.2119837321799946E-3</v>
      </c>
      <c r="AH145" s="7">
        <v>1.2193466888743966E-3</v>
      </c>
      <c r="AI145" s="7">
        <v>1.1678725762636502E-3</v>
      </c>
      <c r="AJ145" s="7">
        <v>1.2703880212119665E-3</v>
      </c>
      <c r="AK145" s="7">
        <v>1.2602713272116268E-3</v>
      </c>
      <c r="AL145" s="7">
        <v>1.1841290600571605E-3</v>
      </c>
      <c r="AM145" s="7">
        <v>1.1740672232160459E-3</v>
      </c>
      <c r="AN145" s="8">
        <v>0.51492154267854584</v>
      </c>
      <c r="AO145" s="8">
        <v>0.50139938018758345</v>
      </c>
      <c r="AP145" s="8">
        <v>0.4796879755371658</v>
      </c>
      <c r="AQ145" s="8">
        <v>0.45654226323631103</v>
      </c>
      <c r="AR145" s="8">
        <v>0.43004225874900193</v>
      </c>
      <c r="AS145" s="8">
        <v>0.39594004215667405</v>
      </c>
      <c r="AT145" s="8">
        <v>0.3582640392300554</v>
      </c>
      <c r="AU145" s="8">
        <v>0.3283404848356411</v>
      </c>
      <c r="AV145" s="8">
        <v>0.3016746889089571</v>
      </c>
      <c r="AW145" s="8">
        <v>0.27666865267167862</v>
      </c>
      <c r="AX145" s="8">
        <v>0.25214520416830394</v>
      </c>
      <c r="AY145" s="8">
        <v>0.22651715845641765</v>
      </c>
      <c r="AZ145" s="8">
        <v>0.20512670233954558</v>
      </c>
      <c r="BA145" s="8">
        <v>0.18332257055061466</v>
      </c>
      <c r="BB145" s="8">
        <v>0.1636755031854677</v>
      </c>
      <c r="BC145" s="8">
        <v>0.14751047123877004</v>
      </c>
      <c r="BD145" s="8">
        <v>0.13046557749739168</v>
      </c>
      <c r="BE145" s="8">
        <v>0.11057997154219375</v>
      </c>
      <c r="BF145" s="8">
        <v>9.3616883538734805E-2</v>
      </c>
      <c r="BG145" s="8">
        <v>7.9085223732014237E-2</v>
      </c>
      <c r="BH145" s="8">
        <v>6.5498764486875846E-2</v>
      </c>
      <c r="BI145" s="8">
        <v>5.1442868440980727E-2</v>
      </c>
      <c r="BJ145" s="8">
        <v>4.0374472290756504E-2</v>
      </c>
      <c r="BK145" s="8">
        <v>2.9770478070241052E-2</v>
      </c>
      <c r="BL145" s="8">
        <v>1.9487628781466509E-2</v>
      </c>
      <c r="BM145" s="8">
        <v>9.5636151541847736E-3</v>
      </c>
      <c r="BN145" s="8">
        <v>0</v>
      </c>
    </row>
    <row r="146" spans="1:66" x14ac:dyDescent="0.3">
      <c r="A146" s="28" t="s">
        <v>7</v>
      </c>
      <c r="B146" s="29" t="s">
        <v>8</v>
      </c>
      <c r="C146" s="29" t="s">
        <v>88</v>
      </c>
      <c r="D146" s="29" t="s">
        <v>89</v>
      </c>
      <c r="E146" s="29" t="s">
        <v>287</v>
      </c>
      <c r="F146" s="29" t="s">
        <v>308</v>
      </c>
      <c r="G146" s="29" t="s">
        <v>309</v>
      </c>
      <c r="H146" s="3">
        <v>1.764699432906</v>
      </c>
      <c r="I146" s="3">
        <v>1.6333989524619996</v>
      </c>
      <c r="J146" s="3">
        <v>1.5191303662849998</v>
      </c>
      <c r="K146" s="3">
        <v>1.4734994721600001</v>
      </c>
      <c r="L146" s="3">
        <v>1.4864341034910002</v>
      </c>
      <c r="M146" s="3">
        <v>1.3416077695219999</v>
      </c>
      <c r="N146" s="3">
        <v>1.2801377541410004</v>
      </c>
      <c r="O146" s="3">
        <v>1.0017529622300003</v>
      </c>
      <c r="P146" s="3">
        <v>1.0306635233130002</v>
      </c>
      <c r="Q146" s="3">
        <v>1.0287128952419999</v>
      </c>
      <c r="R146" s="3">
        <v>0.97799343070799971</v>
      </c>
      <c r="S146" s="3">
        <v>0.85851470099500005</v>
      </c>
      <c r="T146" s="3">
        <v>0.78565987809000004</v>
      </c>
      <c r="U146" s="3">
        <v>0.80788020711800013</v>
      </c>
      <c r="V146" s="3">
        <v>0.77348163659600022</v>
      </c>
      <c r="W146" s="3">
        <v>0.74501655701000002</v>
      </c>
      <c r="X146" s="7">
        <v>2.5192586844019083E-3</v>
      </c>
      <c r="Y146" s="7">
        <v>2.5472981629944959E-3</v>
      </c>
      <c r="Z146" s="7">
        <v>2.328721748233164E-3</v>
      </c>
      <c r="AA146" s="7">
        <v>2.4206356610967619E-3</v>
      </c>
      <c r="AB146" s="7">
        <v>2.3872702951762193E-3</v>
      </c>
      <c r="AC146" s="7">
        <v>2.2056599850589645E-3</v>
      </c>
      <c r="AD146" s="7">
        <v>2.2561647963951791E-3</v>
      </c>
      <c r="AE146" s="7">
        <v>1.823182675092387E-3</v>
      </c>
      <c r="AF146" s="7">
        <v>1.9711554557421598E-3</v>
      </c>
      <c r="AG146" s="7">
        <v>2.0044637628024867E-3</v>
      </c>
      <c r="AH146" s="7">
        <v>1.9297384594314509E-3</v>
      </c>
      <c r="AI146" s="7">
        <v>1.7451105865812493E-3</v>
      </c>
      <c r="AJ146" s="7">
        <v>1.8490768856117719E-3</v>
      </c>
      <c r="AK146" s="7">
        <v>1.8307044630648383E-3</v>
      </c>
      <c r="AL146" s="7">
        <v>1.7541653111426956E-3</v>
      </c>
      <c r="AM146" s="7">
        <v>1.7598969348100631E-3</v>
      </c>
      <c r="AN146" s="8">
        <v>0.75995816864824817</v>
      </c>
      <c r="AO146" s="8">
        <v>0.74000119075732507</v>
      </c>
      <c r="AP146" s="8">
        <v>0.70795794154486602</v>
      </c>
      <c r="AQ146" s="8">
        <v>0.67379783816150896</v>
      </c>
      <c r="AR146" s="8">
        <v>0.63468722963154489</v>
      </c>
      <c r="AS146" s="8">
        <v>0.58435673086557982</v>
      </c>
      <c r="AT146" s="8">
        <v>0.52875178173651693</v>
      </c>
      <c r="AU146" s="8">
        <v>0.48458845254517674</v>
      </c>
      <c r="AV146" s="8">
        <v>0.44523315711011741</v>
      </c>
      <c r="AW146" s="8">
        <v>0.40832745414577792</v>
      </c>
      <c r="AX146" s="8">
        <v>0.37213398879449661</v>
      </c>
      <c r="AY146" s="8">
        <v>0.33431027960585763</v>
      </c>
      <c r="AZ146" s="8">
        <v>0.302740709273709</v>
      </c>
      <c r="BA146" s="8">
        <v>0.27056060669519749</v>
      </c>
      <c r="BB146" s="8">
        <v>0.24156405460600491</v>
      </c>
      <c r="BC146" s="8">
        <v>0.21770654029334024</v>
      </c>
      <c r="BD146" s="8">
        <v>0.19255046279632942</v>
      </c>
      <c r="BE146" s="8">
        <v>0.16320185833600456</v>
      </c>
      <c r="BF146" s="8">
        <v>0.13816651561821999</v>
      </c>
      <c r="BG146" s="8">
        <v>0.116719649136992</v>
      </c>
      <c r="BH146" s="8">
        <v>9.6667777481672282E-2</v>
      </c>
      <c r="BI146" s="8">
        <v>7.592307730427636E-2</v>
      </c>
      <c r="BJ146" s="8">
        <v>5.9587543886035113E-2</v>
      </c>
      <c r="BK146" s="8">
        <v>4.3937408165824372E-2</v>
      </c>
      <c r="BL146" s="8">
        <v>2.8761241184476139E-2</v>
      </c>
      <c r="BM146" s="8">
        <v>1.4114669626025169E-2</v>
      </c>
      <c r="BN146" s="8">
        <v>0</v>
      </c>
    </row>
    <row r="147" spans="1:66" x14ac:dyDescent="0.3">
      <c r="A147" s="26" t="s">
        <v>7</v>
      </c>
      <c r="B147" s="27" t="s">
        <v>8</v>
      </c>
      <c r="C147" s="27" t="s">
        <v>88</v>
      </c>
      <c r="D147" s="27" t="s">
        <v>89</v>
      </c>
      <c r="E147" s="27" t="s">
        <v>287</v>
      </c>
      <c r="F147" s="27" t="s">
        <v>310</v>
      </c>
      <c r="G147" s="27" t="s">
        <v>311</v>
      </c>
      <c r="H147" s="3">
        <v>0.80094343982600014</v>
      </c>
      <c r="I147" s="3">
        <v>0.73316699127399998</v>
      </c>
      <c r="J147" s="3">
        <v>0.75725623576300005</v>
      </c>
      <c r="K147" s="3">
        <v>0.70505201132100015</v>
      </c>
      <c r="L147" s="3">
        <v>0.73025889075500006</v>
      </c>
      <c r="M147" s="3">
        <v>0.6930356104280001</v>
      </c>
      <c r="N147" s="3">
        <v>0.62216294920799997</v>
      </c>
      <c r="O147" s="3">
        <v>0.60020370806700007</v>
      </c>
      <c r="P147" s="3">
        <v>0.56127675617899975</v>
      </c>
      <c r="Q147" s="3">
        <v>0.53833818323700011</v>
      </c>
      <c r="R147" s="3">
        <v>0.52566021877500002</v>
      </c>
      <c r="S147" s="3">
        <v>0.49861015860099994</v>
      </c>
      <c r="T147" s="3">
        <v>0.45457192248500006</v>
      </c>
      <c r="U147" s="3">
        <v>0.48104296618599995</v>
      </c>
      <c r="V147" s="3">
        <v>0.44859214858500007</v>
      </c>
      <c r="W147" s="3">
        <v>0.42276848498899988</v>
      </c>
      <c r="X147" s="7">
        <v>1.1434149515045882E-3</v>
      </c>
      <c r="Y147" s="7">
        <v>1.1433795321256096E-3</v>
      </c>
      <c r="Z147" s="7">
        <v>1.160821417531749E-3</v>
      </c>
      <c r="AA147" s="7">
        <v>1.158245438004671E-3</v>
      </c>
      <c r="AB147" s="7">
        <v>1.1728238430438452E-3</v>
      </c>
      <c r="AC147" s="7">
        <v>1.1393798909546989E-3</v>
      </c>
      <c r="AD147" s="7">
        <v>1.0965242912989511E-3</v>
      </c>
      <c r="AE147" s="7">
        <v>1.0923661255146043E-3</v>
      </c>
      <c r="AF147" s="7">
        <v>1.0734480410902326E-3</v>
      </c>
      <c r="AG147" s="7">
        <v>1.0489606822490967E-3</v>
      </c>
      <c r="AH147" s="7">
        <v>1.0372122234286604E-3</v>
      </c>
      <c r="AI147" s="7">
        <v>1.0135293726981018E-3</v>
      </c>
      <c r="AJ147" s="7">
        <v>1.0698502725613706E-3</v>
      </c>
      <c r="AK147" s="7">
        <v>1.0900718910594989E-3</v>
      </c>
      <c r="AL147" s="7">
        <v>1.0173541926112822E-3</v>
      </c>
      <c r="AM147" s="7">
        <v>9.9867439705296143E-4</v>
      </c>
      <c r="AN147" s="8">
        <v>0.44119118778664212</v>
      </c>
      <c r="AO147" s="8">
        <v>0.42960523063325107</v>
      </c>
      <c r="AP147" s="8">
        <v>0.41100262885355804</v>
      </c>
      <c r="AQ147" s="8">
        <v>0.39117109442393921</v>
      </c>
      <c r="AR147" s="8">
        <v>0.36846556069293734</v>
      </c>
      <c r="AS147" s="8">
        <v>0.33924635699393985</v>
      </c>
      <c r="AT147" s="8">
        <v>0.30696508867531203</v>
      </c>
      <c r="AU147" s="8">
        <v>0.28132621476571612</v>
      </c>
      <c r="AV147" s="8">
        <v>0.25847862886559703</v>
      </c>
      <c r="AW147" s="8">
        <v>0.23705314572893982</v>
      </c>
      <c r="AX147" s="8">
        <v>0.21604114977020242</v>
      </c>
      <c r="AY147" s="8">
        <v>0.19408272117259354</v>
      </c>
      <c r="AZ147" s="8">
        <v>0.17575511209178193</v>
      </c>
      <c r="BA147" s="8">
        <v>0.15707306054549355</v>
      </c>
      <c r="BB147" s="8">
        <v>0.14023920864979869</v>
      </c>
      <c r="BC147" s="8">
        <v>0.12638880804687652</v>
      </c>
      <c r="BD147" s="8">
        <v>0.11178453090528018</v>
      </c>
      <c r="BE147" s="8">
        <v>9.4746296176173264E-2</v>
      </c>
      <c r="BF147" s="8">
        <v>8.0212111209187975E-2</v>
      </c>
      <c r="BG147" s="8">
        <v>6.7761204188891005E-2</v>
      </c>
      <c r="BH147" s="8">
        <v>5.6120156776121422E-2</v>
      </c>
      <c r="BI147" s="8">
        <v>4.4076890068662271E-2</v>
      </c>
      <c r="BJ147" s="8">
        <v>3.4593350461815706E-2</v>
      </c>
      <c r="BK147" s="8">
        <v>2.5507716209468036E-2</v>
      </c>
      <c r="BL147" s="8">
        <v>1.6697242932420406E-2</v>
      </c>
      <c r="BM147" s="8">
        <v>8.194224517118676E-3</v>
      </c>
      <c r="BN147" s="8">
        <v>0</v>
      </c>
    </row>
    <row r="148" spans="1:66" x14ac:dyDescent="0.3">
      <c r="A148" s="28" t="s">
        <v>7</v>
      </c>
      <c r="B148" s="29" t="s">
        <v>8</v>
      </c>
      <c r="C148" s="29" t="s">
        <v>21</v>
      </c>
      <c r="D148" s="29" t="s">
        <v>22</v>
      </c>
      <c r="E148" s="29" t="s">
        <v>312</v>
      </c>
      <c r="F148" s="29" t="s">
        <v>313</v>
      </c>
      <c r="G148" s="29" t="s">
        <v>314</v>
      </c>
      <c r="H148" s="3">
        <v>0.68036001098300014</v>
      </c>
      <c r="I148" s="3">
        <v>0.60845805607499992</v>
      </c>
      <c r="J148" s="3">
        <v>0.63841725593899989</v>
      </c>
      <c r="K148" s="3">
        <v>0.59170387298499993</v>
      </c>
      <c r="L148" s="3">
        <v>0.5933071708409996</v>
      </c>
      <c r="M148" s="3">
        <v>0.58482903350599991</v>
      </c>
      <c r="N148" s="3">
        <v>0.53471832114000006</v>
      </c>
      <c r="O148" s="3">
        <v>0.51186053481799998</v>
      </c>
      <c r="P148" s="3">
        <v>0.49163707906299986</v>
      </c>
      <c r="Q148" s="3">
        <v>0.48429318005900007</v>
      </c>
      <c r="R148" s="3">
        <v>0.48189615290299986</v>
      </c>
      <c r="S148" s="3">
        <v>0.48737098555899999</v>
      </c>
      <c r="T148" s="3">
        <v>0.42928040423499997</v>
      </c>
      <c r="U148" s="3">
        <v>0.44000798489499998</v>
      </c>
      <c r="V148" s="3">
        <v>0.41807373631999989</v>
      </c>
      <c r="W148" s="3">
        <v>0.3971813839879999</v>
      </c>
      <c r="X148" s="7">
        <v>9.7127184053444435E-4</v>
      </c>
      <c r="Y148" s="7">
        <v>9.4889499357329096E-4</v>
      </c>
      <c r="Z148" s="7">
        <v>9.7864948351218217E-4</v>
      </c>
      <c r="AA148" s="7">
        <v>9.7203936806095667E-4</v>
      </c>
      <c r="AB148" s="7">
        <v>9.5287411768693749E-4</v>
      </c>
      <c r="AC148" s="7">
        <v>9.6148369635969068E-4</v>
      </c>
      <c r="AD148" s="7">
        <v>9.4240846209018236E-4</v>
      </c>
      <c r="AE148" s="7">
        <v>9.3158223067918108E-4</v>
      </c>
      <c r="AF148" s="7">
        <v>9.4026138377836994E-4</v>
      </c>
      <c r="AG148" s="7">
        <v>9.436531169100213E-4</v>
      </c>
      <c r="AH148" s="7">
        <v>9.5085867707288198E-4</v>
      </c>
      <c r="AI148" s="7">
        <v>9.9068340414650794E-4</v>
      </c>
      <c r="AJ148" s="7">
        <v>1.0103258357124442E-3</v>
      </c>
      <c r="AK148" s="7">
        <v>9.9708418975263534E-4</v>
      </c>
      <c r="AL148" s="7">
        <v>9.481420256851051E-4</v>
      </c>
      <c r="AM148" s="7">
        <v>9.3823190057602617E-4</v>
      </c>
      <c r="AN148" s="8">
        <v>0.41526008427178907</v>
      </c>
      <c r="AO148" s="8">
        <v>0.40435509415169357</v>
      </c>
      <c r="AP148" s="8">
        <v>0.38684586414765826</v>
      </c>
      <c r="AQ148" s="8">
        <v>0.36817993226493689</v>
      </c>
      <c r="AR148" s="8">
        <v>0.34680892098551064</v>
      </c>
      <c r="AS148" s="8">
        <v>0.31930708204064939</v>
      </c>
      <c r="AT148" s="8">
        <v>0.28892315195889928</v>
      </c>
      <c r="AU148" s="8">
        <v>0.26479120817791579</v>
      </c>
      <c r="AV148" s="8">
        <v>0.2432864938750576</v>
      </c>
      <c r="AW148" s="8">
        <v>0.22312029795095706</v>
      </c>
      <c r="AX148" s="8">
        <v>0.20334328641018404</v>
      </c>
      <c r="AY148" s="8">
        <v>0.18267546900507126</v>
      </c>
      <c r="AZ148" s="8">
        <v>0.16542506894703851</v>
      </c>
      <c r="BA148" s="8">
        <v>0.1478410588529083</v>
      </c>
      <c r="BB148" s="8">
        <v>0.13199662009180232</v>
      </c>
      <c r="BC148" s="8">
        <v>0.11896027965530903</v>
      </c>
      <c r="BD148" s="8">
        <v>0.1052143719299701</v>
      </c>
      <c r="BE148" s="8">
        <v>8.9177562978851543E-2</v>
      </c>
      <c r="BF148" s="8">
        <v>7.549762774603179E-2</v>
      </c>
      <c r="BG148" s="8">
        <v>6.3778525366749703E-2</v>
      </c>
      <c r="BH148" s="8">
        <v>5.2821682928690127E-2</v>
      </c>
      <c r="BI148" s="8">
        <v>4.1486261718360742E-2</v>
      </c>
      <c r="BJ148" s="8">
        <v>3.2560119117710215E-2</v>
      </c>
      <c r="BK148" s="8">
        <v>2.4008494901867752E-2</v>
      </c>
      <c r="BL148" s="8">
        <v>1.5715859017965097E-2</v>
      </c>
      <c r="BM148" s="8">
        <v>7.7126072725781786E-3</v>
      </c>
      <c r="BN148" s="8">
        <v>0</v>
      </c>
    </row>
    <row r="149" spans="1:66" x14ac:dyDescent="0.3">
      <c r="A149" s="28" t="s">
        <v>7</v>
      </c>
      <c r="B149" s="29" t="s">
        <v>8</v>
      </c>
      <c r="C149" s="29" t="s">
        <v>21</v>
      </c>
      <c r="D149" s="29" t="s">
        <v>22</v>
      </c>
      <c r="E149" s="29" t="s">
        <v>312</v>
      </c>
      <c r="F149" s="29" t="s">
        <v>315</v>
      </c>
      <c r="G149" s="29" t="s">
        <v>316</v>
      </c>
      <c r="H149" s="3">
        <v>0.97102160679299998</v>
      </c>
      <c r="I149" s="3">
        <v>0.91491338290799984</v>
      </c>
      <c r="J149" s="3">
        <v>0.94217320976999996</v>
      </c>
      <c r="K149" s="3">
        <v>0.89319335631300001</v>
      </c>
      <c r="L149" s="3">
        <v>0.90099540683699997</v>
      </c>
      <c r="M149" s="3">
        <v>0.89945581354800008</v>
      </c>
      <c r="N149" s="3">
        <v>0.8620831731030002</v>
      </c>
      <c r="O149" s="3">
        <v>0.81834960895900022</v>
      </c>
      <c r="P149" s="3">
        <v>0.8064914930510001</v>
      </c>
      <c r="Q149" s="3">
        <v>0.79434193404000009</v>
      </c>
      <c r="R149" s="3">
        <v>0.785777514851</v>
      </c>
      <c r="S149" s="3">
        <v>0.76556759701200017</v>
      </c>
      <c r="T149" s="3">
        <v>0.6820585521639998</v>
      </c>
      <c r="U149" s="3">
        <v>0.72453168082600028</v>
      </c>
      <c r="V149" s="3">
        <v>0.68060629317799992</v>
      </c>
      <c r="W149" s="3">
        <v>0.65605238477700001</v>
      </c>
      <c r="X149" s="7">
        <v>1.3862160150563524E-3</v>
      </c>
      <c r="Y149" s="7">
        <v>1.4268144203642419E-3</v>
      </c>
      <c r="Z149" s="7">
        <v>1.4442863449300734E-3</v>
      </c>
      <c r="AA149" s="7">
        <v>1.4673203020402459E-3</v>
      </c>
      <c r="AB149" s="7">
        <v>1.447033249425985E-3</v>
      </c>
      <c r="AC149" s="7">
        <v>1.4787434459911633E-3</v>
      </c>
      <c r="AD149" s="7">
        <v>1.5193690682334244E-3</v>
      </c>
      <c r="AE149" s="7">
        <v>1.4893899848335249E-3</v>
      </c>
      <c r="AF149" s="7">
        <v>1.5424239536750734E-3</v>
      </c>
      <c r="AG149" s="7">
        <v>1.5477881432438528E-3</v>
      </c>
      <c r="AH149" s="7">
        <v>1.5504655178171427E-3</v>
      </c>
      <c r="AI149" s="7">
        <v>1.5561761688423199E-3</v>
      </c>
      <c r="AJ149" s="7">
        <v>1.6052476887407131E-3</v>
      </c>
      <c r="AK149" s="7">
        <v>1.6418317592552323E-3</v>
      </c>
      <c r="AL149" s="7">
        <v>1.5435349639229389E-3</v>
      </c>
      <c r="AM149" s="7">
        <v>1.549743519362318E-3</v>
      </c>
      <c r="AN149" s="8">
        <v>0.67133531191068074</v>
      </c>
      <c r="AO149" s="8">
        <v>0.65370562579120872</v>
      </c>
      <c r="AP149" s="8">
        <v>0.62539911420657601</v>
      </c>
      <c r="AQ149" s="8">
        <v>0.59522260633304624</v>
      </c>
      <c r="AR149" s="8">
        <v>0.56067289865218461</v>
      </c>
      <c r="AS149" s="8">
        <v>0.51621171317960812</v>
      </c>
      <c r="AT149" s="8">
        <v>0.46709115969738718</v>
      </c>
      <c r="AU149" s="8">
        <v>0.42807795660172387</v>
      </c>
      <c r="AV149" s="8">
        <v>0.39331209628703395</v>
      </c>
      <c r="AW149" s="8">
        <v>0.36071016813759715</v>
      </c>
      <c r="AX149" s="8">
        <v>0.32873741969810072</v>
      </c>
      <c r="AY149" s="8">
        <v>0.2953245390247608</v>
      </c>
      <c r="AZ149" s="8">
        <v>0.2674364680490689</v>
      </c>
      <c r="BA149" s="8">
        <v>0.23900906231397495</v>
      </c>
      <c r="BB149" s="8">
        <v>0.21339395592495136</v>
      </c>
      <c r="BC149" s="8">
        <v>0.19231859615745928</v>
      </c>
      <c r="BD149" s="8">
        <v>0.17009610572361827</v>
      </c>
      <c r="BE149" s="8">
        <v>0.1441700017058655</v>
      </c>
      <c r="BF149" s="8">
        <v>0.12205416651176551</v>
      </c>
      <c r="BG149" s="8">
        <v>0.10310833581651556</v>
      </c>
      <c r="BH149" s="8">
        <v>8.5394822010800078E-2</v>
      </c>
      <c r="BI149" s="8">
        <v>6.7069274186428066E-2</v>
      </c>
      <c r="BJ149" s="8">
        <v>5.2638716196547031E-2</v>
      </c>
      <c r="BK149" s="8">
        <v>3.8813627950097553E-2</v>
      </c>
      <c r="BL149" s="8">
        <v>2.5407236369158166E-2</v>
      </c>
      <c r="BM149" s="8">
        <v>1.2468681207491172E-2</v>
      </c>
      <c r="BN149" s="8">
        <v>0</v>
      </c>
    </row>
    <row r="150" spans="1:66" x14ac:dyDescent="0.3">
      <c r="A150" s="28" t="s">
        <v>7</v>
      </c>
      <c r="B150" s="29" t="s">
        <v>8</v>
      </c>
      <c r="C150" s="29" t="s">
        <v>21</v>
      </c>
      <c r="D150" s="29" t="s">
        <v>22</v>
      </c>
      <c r="E150" s="29" t="s">
        <v>312</v>
      </c>
      <c r="F150" s="29" t="s">
        <v>317</v>
      </c>
      <c r="G150" s="29" t="s">
        <v>318</v>
      </c>
      <c r="H150" s="3">
        <v>0.92118016754699983</v>
      </c>
      <c r="I150" s="3">
        <v>0.85351984314600005</v>
      </c>
      <c r="J150" s="3">
        <v>0.88060405737799974</v>
      </c>
      <c r="K150" s="3">
        <v>0.8170636019659997</v>
      </c>
      <c r="L150" s="3">
        <v>0.7677151645639998</v>
      </c>
      <c r="M150" s="3">
        <v>0.74064898253600031</v>
      </c>
      <c r="N150" s="3">
        <v>0.68512549315000004</v>
      </c>
      <c r="O150" s="3">
        <v>0.65606655048100004</v>
      </c>
      <c r="P150" s="3">
        <v>0.64534069309899988</v>
      </c>
      <c r="Q150" s="3">
        <v>0.63498307040400015</v>
      </c>
      <c r="R150" s="3">
        <v>0.64161785532899995</v>
      </c>
      <c r="S150" s="3">
        <v>0.60928422019099981</v>
      </c>
      <c r="T150" s="3">
        <v>0.57071662772300025</v>
      </c>
      <c r="U150" s="3">
        <v>0.57826208872700002</v>
      </c>
      <c r="V150" s="3">
        <v>0.54844589851199999</v>
      </c>
      <c r="W150" s="3">
        <v>0.5272944153750001</v>
      </c>
      <c r="X150" s="7">
        <v>1.3150631171054501E-3</v>
      </c>
      <c r="Y150" s="7">
        <v>1.3310707254024258E-3</v>
      </c>
      <c r="Z150" s="7">
        <v>1.3499050940660286E-3</v>
      </c>
      <c r="AA150" s="7">
        <v>1.3422558539527647E-3</v>
      </c>
      <c r="AB150" s="7">
        <v>1.232980058258638E-3</v>
      </c>
      <c r="AC150" s="7">
        <v>1.2176582909447016E-3</v>
      </c>
      <c r="AD150" s="7">
        <v>1.2074919388618075E-3</v>
      </c>
      <c r="AE150" s="7">
        <v>1.1940360684153939E-3</v>
      </c>
      <c r="AF150" s="7">
        <v>1.2342212557649708E-3</v>
      </c>
      <c r="AG150" s="7">
        <v>1.2372748125398564E-3</v>
      </c>
      <c r="AH150" s="7">
        <v>1.266015305225473E-3</v>
      </c>
      <c r="AI150" s="7">
        <v>1.2384975372697865E-3</v>
      </c>
      <c r="AJ150" s="7">
        <v>1.34320073353168E-3</v>
      </c>
      <c r="AK150" s="7">
        <v>1.310376188606252E-3</v>
      </c>
      <c r="AL150" s="7">
        <v>1.2438107444181471E-3</v>
      </c>
      <c r="AM150" s="7">
        <v>1.2455881907983838E-3</v>
      </c>
      <c r="AN150" s="8">
        <v>0.54253022623720026</v>
      </c>
      <c r="AO150" s="8">
        <v>0.52828304240939561</v>
      </c>
      <c r="AP150" s="8">
        <v>0.50540753167499242</v>
      </c>
      <c r="AQ150" s="8">
        <v>0.48102080964024724</v>
      </c>
      <c r="AR150" s="8">
        <v>0.45309994745413762</v>
      </c>
      <c r="AS150" s="8">
        <v>0.41716926336043347</v>
      </c>
      <c r="AT150" s="8">
        <v>0.37747317629217053</v>
      </c>
      <c r="AU150" s="8">
        <v>0.34594520282465224</v>
      </c>
      <c r="AV150" s="8">
        <v>0.31784965991603031</v>
      </c>
      <c r="AW150" s="8">
        <v>0.29150286846789003</v>
      </c>
      <c r="AX150" s="8">
        <v>0.26566453978689708</v>
      </c>
      <c r="AY150" s="8">
        <v>0.23866238841882562</v>
      </c>
      <c r="AZ150" s="8">
        <v>0.21612503459976382</v>
      </c>
      <c r="BA150" s="8">
        <v>0.19315182495151406</v>
      </c>
      <c r="BB150" s="8">
        <v>0.17245133561664669</v>
      </c>
      <c r="BC150" s="8">
        <v>0.15541957890755057</v>
      </c>
      <c r="BD150" s="8">
        <v>0.13746078462289979</v>
      </c>
      <c r="BE150" s="8">
        <v>0.11650896691176471</v>
      </c>
      <c r="BF150" s="8">
        <v>9.8636364564763379E-2</v>
      </c>
      <c r="BG150" s="8">
        <v>8.3325556938554091E-2</v>
      </c>
      <c r="BH150" s="8">
        <v>6.9010628940622126E-2</v>
      </c>
      <c r="BI150" s="8">
        <v>5.4201094225725499E-2</v>
      </c>
      <c r="BJ150" s="8">
        <v>4.2539240972844887E-2</v>
      </c>
      <c r="BK150" s="8">
        <v>3.1366689609877985E-2</v>
      </c>
      <c r="BL150" s="8">
        <v>2.0532502090781349E-2</v>
      </c>
      <c r="BM150" s="8">
        <v>1.0076390019060591E-2</v>
      </c>
      <c r="BN150" s="8">
        <v>0</v>
      </c>
    </row>
    <row r="151" spans="1:66" x14ac:dyDescent="0.3">
      <c r="A151" s="28" t="s">
        <v>7</v>
      </c>
      <c r="B151" s="29" t="s">
        <v>8</v>
      </c>
      <c r="C151" s="29" t="s">
        <v>21</v>
      </c>
      <c r="D151" s="29" t="s">
        <v>22</v>
      </c>
      <c r="E151" s="29" t="s">
        <v>312</v>
      </c>
      <c r="F151" s="29" t="s">
        <v>319</v>
      </c>
      <c r="G151" s="29" t="s">
        <v>320</v>
      </c>
      <c r="H151" s="3">
        <v>0.63059238016000008</v>
      </c>
      <c r="I151" s="3">
        <v>0.56002272975000034</v>
      </c>
      <c r="J151" s="3">
        <v>0.58328208087799993</v>
      </c>
      <c r="K151" s="3">
        <v>0.54111636056300005</v>
      </c>
      <c r="L151" s="3">
        <v>0.5480745881489999</v>
      </c>
      <c r="M151" s="3">
        <v>0.53246588149600005</v>
      </c>
      <c r="N151" s="3">
        <v>0.48909938940000003</v>
      </c>
      <c r="O151" s="3">
        <v>0.47750747156899986</v>
      </c>
      <c r="P151" s="3">
        <v>0.45230912206599999</v>
      </c>
      <c r="Q151" s="3">
        <v>0.44723416977699998</v>
      </c>
      <c r="R151" s="3">
        <v>0.46016815434200026</v>
      </c>
      <c r="S151" s="3">
        <v>0.45349346525000012</v>
      </c>
      <c r="T151" s="3">
        <v>0.40819939509700004</v>
      </c>
      <c r="U151" s="3">
        <v>0.43873927527000012</v>
      </c>
      <c r="V151" s="3">
        <v>0.40006494927100011</v>
      </c>
      <c r="W151" s="3">
        <v>0.38718404349000007</v>
      </c>
      <c r="X151" s="7">
        <v>9.0022431039131576E-4</v>
      </c>
      <c r="Y151" s="7">
        <v>8.7335973160575838E-4</v>
      </c>
      <c r="Z151" s="7">
        <v>8.9413107475232092E-4</v>
      </c>
      <c r="AA151" s="7">
        <v>8.8893520759908461E-4</v>
      </c>
      <c r="AB151" s="7">
        <v>8.802288515556585E-4</v>
      </c>
      <c r="AC151" s="7">
        <v>8.7539645707576316E-4</v>
      </c>
      <c r="AD151" s="7">
        <v>8.6200787433468194E-4</v>
      </c>
      <c r="AE151" s="7">
        <v>8.690599201760953E-4</v>
      </c>
      <c r="AF151" s="7">
        <v>8.650462284494595E-4</v>
      </c>
      <c r="AG151" s="7">
        <v>8.7144303425316959E-4</v>
      </c>
      <c r="AH151" s="7">
        <v>9.0798583851068606E-4</v>
      </c>
      <c r="AI151" s="7">
        <v>9.2182026264195577E-4</v>
      </c>
      <c r="AJ151" s="7">
        <v>9.6071097334068782E-4</v>
      </c>
      <c r="AK151" s="7">
        <v>9.942092184977928E-4</v>
      </c>
      <c r="AL151" s="7">
        <v>9.0730021633571084E-4</v>
      </c>
      <c r="AM151" s="7">
        <v>9.1461593025545483E-4</v>
      </c>
      <c r="AN151" s="8">
        <v>0.39946311316407035</v>
      </c>
      <c r="AO151" s="8">
        <v>0.3889729614076457</v>
      </c>
      <c r="AP151" s="8">
        <v>0.3721298026465934</v>
      </c>
      <c r="AQ151" s="8">
        <v>0.35417394427639626</v>
      </c>
      <c r="AR151" s="8">
        <v>0.33361591084027958</v>
      </c>
      <c r="AS151" s="8">
        <v>0.30716027347287783</v>
      </c>
      <c r="AT151" s="8">
        <v>0.27793218302951256</v>
      </c>
      <c r="AU151" s="8">
        <v>0.25471824613895727</v>
      </c>
      <c r="AV151" s="8">
        <v>0.23403159589616329</v>
      </c>
      <c r="AW151" s="8">
        <v>0.21463254525385464</v>
      </c>
      <c r="AX151" s="8">
        <v>0.19560787397341381</v>
      </c>
      <c r="AY151" s="8">
        <v>0.17572628410803851</v>
      </c>
      <c r="AZ151" s="8">
        <v>0.15913210910421774</v>
      </c>
      <c r="BA151" s="8">
        <v>0.14221701497368638</v>
      </c>
      <c r="BB151" s="8">
        <v>0.12697531688236119</v>
      </c>
      <c r="BC151" s="8">
        <v>0.11443489382638572</v>
      </c>
      <c r="BD151" s="8">
        <v>0.10121189623715424</v>
      </c>
      <c r="BE151" s="8">
        <v>8.5785145939048457E-2</v>
      </c>
      <c r="BF151" s="8">
        <v>7.2625611172859816E-2</v>
      </c>
      <c r="BG151" s="8">
        <v>6.1352316923724795E-2</v>
      </c>
      <c r="BH151" s="8">
        <v>5.0812285371135656E-2</v>
      </c>
      <c r="BI151" s="8">
        <v>3.9908076618096519E-2</v>
      </c>
      <c r="BJ151" s="8">
        <v>3.1321494746026794E-2</v>
      </c>
      <c r="BK151" s="8">
        <v>2.3095184148753355E-2</v>
      </c>
      <c r="BL151" s="8">
        <v>1.5118009669465504E-2</v>
      </c>
      <c r="BM151" s="8">
        <v>7.4192108233053014E-3</v>
      </c>
      <c r="BN151" s="8">
        <v>0</v>
      </c>
    </row>
    <row r="152" spans="1:66" x14ac:dyDescent="0.3">
      <c r="A152" s="28" t="s">
        <v>7</v>
      </c>
      <c r="B152" s="29" t="s">
        <v>8</v>
      </c>
      <c r="C152" s="29" t="s">
        <v>21</v>
      </c>
      <c r="D152" s="29" t="s">
        <v>22</v>
      </c>
      <c r="E152" s="29" t="s">
        <v>312</v>
      </c>
      <c r="F152" s="29" t="s">
        <v>321</v>
      </c>
      <c r="G152" s="29" t="s">
        <v>322</v>
      </c>
      <c r="H152" s="3">
        <v>1.4233022690600001</v>
      </c>
      <c r="I152" s="3">
        <v>1.3456215535240001</v>
      </c>
      <c r="J152" s="3">
        <v>1.3813929730600001</v>
      </c>
      <c r="K152" s="3">
        <v>1.3103783803650004</v>
      </c>
      <c r="L152" s="3">
        <v>1.3266030225949998</v>
      </c>
      <c r="M152" s="3">
        <v>1.289978085176001</v>
      </c>
      <c r="N152" s="3">
        <v>1.2134165407850002</v>
      </c>
      <c r="O152" s="3">
        <v>1.171689698197</v>
      </c>
      <c r="P152" s="3">
        <v>1.1361159428709999</v>
      </c>
      <c r="Q152" s="3">
        <v>1.1334581101470005</v>
      </c>
      <c r="R152" s="3">
        <v>1.1354730401670003</v>
      </c>
      <c r="S152" s="3">
        <v>1.0943023306640001</v>
      </c>
      <c r="T152" s="3">
        <v>1.0080595826079999</v>
      </c>
      <c r="U152" s="3">
        <v>1.0675995563999996</v>
      </c>
      <c r="V152" s="3">
        <v>1.012669342373</v>
      </c>
      <c r="W152" s="3">
        <v>0.97902542937100046</v>
      </c>
      <c r="X152" s="7">
        <v>2.0318851669565556E-3</v>
      </c>
      <c r="Y152" s="7">
        <v>2.0985071076548454E-3</v>
      </c>
      <c r="Z152" s="7">
        <v>2.1175798539845537E-3</v>
      </c>
      <c r="AA152" s="7">
        <v>2.1526635719739916E-3</v>
      </c>
      <c r="AB152" s="7">
        <v>2.1305754368082588E-3</v>
      </c>
      <c r="AC152" s="7">
        <v>2.1207785976742085E-3</v>
      </c>
      <c r="AD152" s="7">
        <v>2.1385727229955541E-3</v>
      </c>
      <c r="AE152" s="7">
        <v>2.1324662255867931E-3</v>
      </c>
      <c r="AF152" s="7">
        <v>2.172834381435387E-3</v>
      </c>
      <c r="AG152" s="7">
        <v>2.2085615130835704E-3</v>
      </c>
      <c r="AH152" s="7">
        <v>2.2404710772663985E-3</v>
      </c>
      <c r="AI152" s="7">
        <v>2.2243982309784619E-3</v>
      </c>
      <c r="AJ152" s="7">
        <v>2.3725020527348068E-3</v>
      </c>
      <c r="AK152" s="7">
        <v>2.4192439119653411E-3</v>
      </c>
      <c r="AL152" s="7">
        <v>2.2966148748741846E-3</v>
      </c>
      <c r="AM152" s="7">
        <v>2.3126786056487636E-3</v>
      </c>
      <c r="AN152" s="8">
        <v>0.98835346362005438</v>
      </c>
      <c r="AO152" s="8">
        <v>0.96239868211284696</v>
      </c>
      <c r="AP152" s="8">
        <v>0.92072526158615342</v>
      </c>
      <c r="AQ152" s="8">
        <v>0.8762987945917744</v>
      </c>
      <c r="AR152" s="8">
        <v>0.82543401413466766</v>
      </c>
      <c r="AS152" s="8">
        <v>0.75997735502730179</v>
      </c>
      <c r="AT152" s="8">
        <v>0.68766107982510227</v>
      </c>
      <c r="AU152" s="8">
        <v>0.63022505088038683</v>
      </c>
      <c r="AV152" s="8">
        <v>0.57904204613129895</v>
      </c>
      <c r="AW152" s="8">
        <v>0.53104482620928906</v>
      </c>
      <c r="AX152" s="8">
        <v>0.48397389741859059</v>
      </c>
      <c r="AY152" s="8">
        <v>0.43478277674145749</v>
      </c>
      <c r="AZ152" s="8">
        <v>0.39372539296693293</v>
      </c>
      <c r="BA152" s="8">
        <v>0.3518739896197024</v>
      </c>
      <c r="BB152" s="8">
        <v>0.31416291041468664</v>
      </c>
      <c r="BC152" s="8">
        <v>0.28313533827051357</v>
      </c>
      <c r="BD152" s="8">
        <v>0.25041893709084129</v>
      </c>
      <c r="BE152" s="8">
        <v>0.21225000086850684</v>
      </c>
      <c r="BF152" s="8">
        <v>0.17969061969618563</v>
      </c>
      <c r="BG152" s="8">
        <v>0.1517981834477245</v>
      </c>
      <c r="BH152" s="8">
        <v>0.12571998912046137</v>
      </c>
      <c r="BI152" s="8">
        <v>9.8740745896379614E-2</v>
      </c>
      <c r="BJ152" s="8">
        <v>7.7495785712955581E-2</v>
      </c>
      <c r="BK152" s="8">
        <v>5.7142210367213585E-2</v>
      </c>
      <c r="BL152" s="8">
        <v>3.740504874531593E-2</v>
      </c>
      <c r="BM152" s="8">
        <v>1.8356645389506612E-2</v>
      </c>
      <c r="BN152" s="8">
        <v>0</v>
      </c>
    </row>
    <row r="153" spans="1:66" x14ac:dyDescent="0.3">
      <c r="A153" s="28" t="s">
        <v>7</v>
      </c>
      <c r="B153" s="29" t="s">
        <v>8</v>
      </c>
      <c r="C153" s="29" t="s">
        <v>21</v>
      </c>
      <c r="D153" s="29" t="s">
        <v>22</v>
      </c>
      <c r="E153" s="29" t="s">
        <v>312</v>
      </c>
      <c r="F153" s="29" t="s">
        <v>323</v>
      </c>
      <c r="G153" s="29" t="s">
        <v>324</v>
      </c>
      <c r="H153" s="3">
        <v>0.72444812717599993</v>
      </c>
      <c r="I153" s="3">
        <v>0.66188494431999978</v>
      </c>
      <c r="J153" s="3">
        <v>0.69403992016499971</v>
      </c>
      <c r="K153" s="3">
        <v>0.63783622364900028</v>
      </c>
      <c r="L153" s="3">
        <v>0.66360481938000015</v>
      </c>
      <c r="M153" s="3">
        <v>0.64884181242999972</v>
      </c>
      <c r="N153" s="3">
        <v>0.58600374333500027</v>
      </c>
      <c r="O153" s="3">
        <v>0.55275575703199997</v>
      </c>
      <c r="P153" s="3">
        <v>0.53271693134799991</v>
      </c>
      <c r="Q153" s="3">
        <v>0.5232820288179999</v>
      </c>
      <c r="R153" s="3">
        <v>0.51401526245099982</v>
      </c>
      <c r="S153" s="3">
        <v>0.49202873369099986</v>
      </c>
      <c r="T153" s="3">
        <v>0.44485716470000003</v>
      </c>
      <c r="U153" s="3">
        <v>0.45783003581599979</v>
      </c>
      <c r="V153" s="3">
        <v>0.42884258238499967</v>
      </c>
      <c r="W153" s="3">
        <v>0.41270632260099993</v>
      </c>
      <c r="X153" s="7">
        <v>1.0342113799976791E-3</v>
      </c>
      <c r="Y153" s="7">
        <v>1.0322146345439597E-3</v>
      </c>
      <c r="Z153" s="7">
        <v>1.0639151794343293E-3</v>
      </c>
      <c r="AA153" s="7">
        <v>1.0478246772906937E-3</v>
      </c>
      <c r="AB153" s="7">
        <v>1.065774842841021E-3</v>
      </c>
      <c r="AC153" s="7">
        <v>1.0667234156074383E-3</v>
      </c>
      <c r="AD153" s="7">
        <v>1.0327958940289164E-3</v>
      </c>
      <c r="AE153" s="7">
        <v>1.0060112201065159E-3</v>
      </c>
      <c r="AF153" s="7">
        <v>1.0188270583375819E-3</v>
      </c>
      <c r="AG153" s="7">
        <v>1.0196235211426007E-3</v>
      </c>
      <c r="AH153" s="7">
        <v>1.0142348501956371E-3</v>
      </c>
      <c r="AI153" s="7">
        <v>1.0001512508419244E-3</v>
      </c>
      <c r="AJ153" s="7">
        <v>1.0469862641392645E-3</v>
      </c>
      <c r="AK153" s="7">
        <v>1.0374700141292902E-3</v>
      </c>
      <c r="AL153" s="7">
        <v>9.7256450104132972E-4</v>
      </c>
      <c r="AM153" s="7">
        <v>9.7490530282601999E-4</v>
      </c>
      <c r="AN153" s="8">
        <v>0.42780936079798515</v>
      </c>
      <c r="AO153" s="8">
        <v>0.41657481880975744</v>
      </c>
      <c r="AP153" s="8">
        <v>0.39853645495105189</v>
      </c>
      <c r="AQ153" s="8">
        <v>0.37930643335759856</v>
      </c>
      <c r="AR153" s="8">
        <v>0.35728958410734907</v>
      </c>
      <c r="AS153" s="8">
        <v>0.32895663185550289</v>
      </c>
      <c r="AT153" s="8">
        <v>0.29765449086210893</v>
      </c>
      <c r="AU153" s="8">
        <v>0.27279327295367534</v>
      </c>
      <c r="AV153" s="8">
        <v>0.25063868013702584</v>
      </c>
      <c r="AW153" s="8">
        <v>0.22986305610095834</v>
      </c>
      <c r="AX153" s="8">
        <v>0.20948837770972903</v>
      </c>
      <c r="AY153" s="8">
        <v>0.18819597305042707</v>
      </c>
      <c r="AZ153" s="8">
        <v>0.17042426105148048</v>
      </c>
      <c r="BA153" s="8">
        <v>0.15230885722732773</v>
      </c>
      <c r="BB153" s="8">
        <v>0.13598559507108571</v>
      </c>
      <c r="BC153" s="8">
        <v>0.12255529276051999</v>
      </c>
      <c r="BD153" s="8">
        <v>0.10839397983809512</v>
      </c>
      <c r="BE153" s="8">
        <v>9.1872534010599943E-2</v>
      </c>
      <c r="BF153" s="8">
        <v>7.7779187287970966E-2</v>
      </c>
      <c r="BG153" s="8">
        <v>6.5705930339139254E-2</v>
      </c>
      <c r="BH153" s="8">
        <v>5.4417969041316669E-2</v>
      </c>
      <c r="BI153" s="8">
        <v>4.2739988214262288E-2</v>
      </c>
      <c r="BJ153" s="8">
        <v>3.3544095074008955E-2</v>
      </c>
      <c r="BK153" s="8">
        <v>2.4734038369474701E-2</v>
      </c>
      <c r="BL153" s="8">
        <v>1.6190796697104212E-2</v>
      </c>
      <c r="BM153" s="8">
        <v>7.945684433296055E-3</v>
      </c>
      <c r="BN153" s="8">
        <v>0</v>
      </c>
    </row>
    <row r="154" spans="1:66" x14ac:dyDescent="0.3">
      <c r="A154" s="26" t="s">
        <v>7</v>
      </c>
      <c r="B154" s="27" t="s">
        <v>8</v>
      </c>
      <c r="C154" s="27" t="s">
        <v>21</v>
      </c>
      <c r="D154" s="27" t="s">
        <v>22</v>
      </c>
      <c r="E154" s="27" t="s">
        <v>312</v>
      </c>
      <c r="F154" s="27" t="s">
        <v>325</v>
      </c>
      <c r="G154" s="27" t="s">
        <v>326</v>
      </c>
      <c r="H154" s="3">
        <v>1.2090283047510002</v>
      </c>
      <c r="I154" s="3">
        <v>1.104088810391</v>
      </c>
      <c r="J154" s="3">
        <v>1.2260920613419994</v>
      </c>
      <c r="K154" s="3">
        <v>1.095394781105</v>
      </c>
      <c r="L154" s="3">
        <v>1.1141632112669997</v>
      </c>
      <c r="M154" s="3">
        <v>1.0712998536620002</v>
      </c>
      <c r="N154" s="3">
        <v>0.97391135536299978</v>
      </c>
      <c r="O154" s="3">
        <v>0.93785488334700007</v>
      </c>
      <c r="P154" s="3">
        <v>0.91322113322300003</v>
      </c>
      <c r="Q154" s="3">
        <v>0.92390516150599977</v>
      </c>
      <c r="R154" s="3">
        <v>0.94941922457999994</v>
      </c>
      <c r="S154" s="3">
        <v>0.9058560730580002</v>
      </c>
      <c r="T154" s="3">
        <v>0.85257408643599997</v>
      </c>
      <c r="U154" s="3">
        <v>0.8571422012140002</v>
      </c>
      <c r="V154" s="3">
        <v>0.80001493389400036</v>
      </c>
      <c r="W154" s="3">
        <v>0.78456202920999973</v>
      </c>
      <c r="X154" s="7">
        <v>1.7259908399335432E-3</v>
      </c>
      <c r="Y154" s="7">
        <v>1.7218349468466451E-3</v>
      </c>
      <c r="Z154" s="7">
        <v>1.8795143010441827E-3</v>
      </c>
      <c r="AA154" s="7">
        <v>1.7994927858610902E-3</v>
      </c>
      <c r="AB154" s="7">
        <v>1.789388935566735E-3</v>
      </c>
      <c r="AC154" s="7">
        <v>1.7612623248773236E-3</v>
      </c>
      <c r="AD154" s="7">
        <v>1.7164594260825883E-3</v>
      </c>
      <c r="AE154" s="7">
        <v>1.7068886637107415E-3</v>
      </c>
      <c r="AF154" s="7">
        <v>1.7465455780032346E-3</v>
      </c>
      <c r="AG154" s="7">
        <v>1.8002441935651018E-3</v>
      </c>
      <c r="AH154" s="7">
        <v>1.8733569513542392E-3</v>
      </c>
      <c r="AI154" s="7">
        <v>1.8413418211479648E-3</v>
      </c>
      <c r="AJ154" s="7">
        <v>2.0065617202356233E-3</v>
      </c>
      <c r="AK154" s="7">
        <v>1.9423350633152644E-3</v>
      </c>
      <c r="AL154" s="7">
        <v>1.8143397063813747E-3</v>
      </c>
      <c r="AM154" s="7">
        <v>1.8533122484102171E-3</v>
      </c>
      <c r="AN154" s="8">
        <v>0.80407629831843297</v>
      </c>
      <c r="AO154" s="8">
        <v>0.78296075068677939</v>
      </c>
      <c r="AP154" s="8">
        <v>0.74905728300160646</v>
      </c>
      <c r="AQ154" s="8">
        <v>0.71291407063569245</v>
      </c>
      <c r="AR154" s="8">
        <v>0.67153295963626491</v>
      </c>
      <c r="AS154" s="8">
        <v>0.61828060600706236</v>
      </c>
      <c r="AT154" s="8">
        <v>0.55944760241765523</v>
      </c>
      <c r="AU154" s="8">
        <v>0.51272044331526057</v>
      </c>
      <c r="AV154" s="8">
        <v>0.47108044051229336</v>
      </c>
      <c r="AW154" s="8">
        <v>0.43203223726817375</v>
      </c>
      <c r="AX154" s="8">
        <v>0.39373761942790564</v>
      </c>
      <c r="AY154" s="8">
        <v>0.35371811660820413</v>
      </c>
      <c r="AZ154" s="8">
        <v>0.32031582645672235</v>
      </c>
      <c r="BA154" s="8">
        <v>0.28626756060695618</v>
      </c>
      <c r="BB154" s="8">
        <v>0.25558766106808134</v>
      </c>
      <c r="BC154" s="8">
        <v>0.23034513774639892</v>
      </c>
      <c r="BD154" s="8">
        <v>0.20372866527662212</v>
      </c>
      <c r="BE154" s="8">
        <v>0.17267627554148055</v>
      </c>
      <c r="BF154" s="8">
        <v>0.14618754691125113</v>
      </c>
      <c r="BG154" s="8">
        <v>0.12349561764173708</v>
      </c>
      <c r="BH154" s="8">
        <v>0.10227966734325619</v>
      </c>
      <c r="BI154" s="8">
        <v>8.0330667494967367E-2</v>
      </c>
      <c r="BJ154" s="8">
        <v>6.3046801377230954E-2</v>
      </c>
      <c r="BK154" s="8">
        <v>4.6488122600909142E-2</v>
      </c>
      <c r="BL154" s="8">
        <v>3.0430928044095241E-2</v>
      </c>
      <c r="BM154" s="8">
        <v>1.4934073707068772E-2</v>
      </c>
      <c r="BN154" s="8">
        <v>0</v>
      </c>
    </row>
    <row r="155" spans="1:66" x14ac:dyDescent="0.3">
      <c r="A155" s="26" t="s">
        <v>7</v>
      </c>
      <c r="B155" s="27" t="s">
        <v>8</v>
      </c>
      <c r="C155" s="27" t="s">
        <v>21</v>
      </c>
      <c r="D155" s="27" t="s">
        <v>22</v>
      </c>
      <c r="E155" s="27" t="s">
        <v>312</v>
      </c>
      <c r="F155" s="27" t="s">
        <v>327</v>
      </c>
      <c r="G155" s="27" t="s">
        <v>328</v>
      </c>
      <c r="H155" s="3">
        <v>1.3538869808810006</v>
      </c>
      <c r="I155" s="3">
        <v>1.1265522063310005</v>
      </c>
      <c r="J155" s="3">
        <v>1.3240127068200007</v>
      </c>
      <c r="K155" s="3">
        <v>1.3112139469569999</v>
      </c>
      <c r="L155" s="3">
        <v>1.0978914112990001</v>
      </c>
      <c r="M155" s="3">
        <v>1.2492800560390005</v>
      </c>
      <c r="N155" s="3">
        <v>1.3420963467210003</v>
      </c>
      <c r="O155" s="3">
        <v>1.3148138967539993</v>
      </c>
      <c r="P155" s="3">
        <v>1.2258011057549998</v>
      </c>
      <c r="Q155" s="3">
        <v>1.1898740248970003</v>
      </c>
      <c r="R155" s="3">
        <v>1.2126539890749994</v>
      </c>
      <c r="S155" s="3">
        <v>1.1689724568879998</v>
      </c>
      <c r="T155" s="3">
        <v>1.0864957069310006</v>
      </c>
      <c r="U155" s="3">
        <v>1.1615178711639995</v>
      </c>
      <c r="V155" s="3">
        <v>1.0804565988300001</v>
      </c>
      <c r="W155" s="3">
        <v>1.0150086236479998</v>
      </c>
      <c r="X155" s="7">
        <v>1.9327889331649279E-3</v>
      </c>
      <c r="Y155" s="7">
        <v>1.756866784675568E-3</v>
      </c>
      <c r="Z155" s="7">
        <v>2.029619875777241E-3</v>
      </c>
      <c r="AA155" s="7">
        <v>2.1540362241724005E-3</v>
      </c>
      <c r="AB155" s="7">
        <v>1.7632557994785465E-3</v>
      </c>
      <c r="AC155" s="7">
        <v>2.0538693143668913E-3</v>
      </c>
      <c r="AD155" s="7">
        <v>2.3653630408505101E-3</v>
      </c>
      <c r="AE155" s="7">
        <v>2.3929511645229577E-3</v>
      </c>
      <c r="AF155" s="7">
        <v>2.3443582533093639E-3</v>
      </c>
      <c r="AG155" s="7">
        <v>2.3184888380784869E-3</v>
      </c>
      <c r="AH155" s="7">
        <v>2.3927615127301198E-3</v>
      </c>
      <c r="AI155" s="7">
        <v>2.376180870954034E-3</v>
      </c>
      <c r="AJ155" s="7">
        <v>2.5571041032241633E-3</v>
      </c>
      <c r="AK155" s="7">
        <v>2.6320683833252014E-3</v>
      </c>
      <c r="AL155" s="7">
        <v>2.4503483937948303E-3</v>
      </c>
      <c r="AM155" s="7">
        <v>2.3976790163334838E-3</v>
      </c>
      <c r="AN155" s="8">
        <v>1.0553415895935565</v>
      </c>
      <c r="AO155" s="8">
        <v>1.0276276579065629</v>
      </c>
      <c r="AP155" s="8">
        <v>0.98312971715836472</v>
      </c>
      <c r="AQ155" s="8">
        <v>0.93569213533804407</v>
      </c>
      <c r="AR155" s="8">
        <v>0.88137986727018414</v>
      </c>
      <c r="AS155" s="8">
        <v>0.81148671951023799</v>
      </c>
      <c r="AT155" s="8">
        <v>0.73426902803188554</v>
      </c>
      <c r="AU155" s="8">
        <v>0.6729401286880784</v>
      </c>
      <c r="AV155" s="8">
        <v>0.61828806788157953</v>
      </c>
      <c r="AW155" s="8">
        <v>0.56703771643035239</v>
      </c>
      <c r="AX155" s="8">
        <v>0.5167764378067391</v>
      </c>
      <c r="AY155" s="8">
        <v>0.46425126599305405</v>
      </c>
      <c r="AZ155" s="8">
        <v>0.4204111154274297</v>
      </c>
      <c r="BA155" s="8">
        <v>0.37572312862823909</v>
      </c>
      <c r="BB155" s="8">
        <v>0.33545608678701261</v>
      </c>
      <c r="BC155" s="8">
        <v>0.3023255434003117</v>
      </c>
      <c r="BD155" s="8">
        <v>0.26739170636970777</v>
      </c>
      <c r="BE155" s="8">
        <v>0.2266357751075915</v>
      </c>
      <c r="BF155" s="8">
        <v>0.19186960050774282</v>
      </c>
      <c r="BG155" s="8">
        <v>0.16208668468704834</v>
      </c>
      <c r="BH155" s="8">
        <v>0.13424097556770093</v>
      </c>
      <c r="BI155" s="8">
        <v>0.10543314671075768</v>
      </c>
      <c r="BJ155" s="8">
        <v>8.2748256257998004E-2</v>
      </c>
      <c r="BK155" s="8">
        <v>6.1015166477938337E-2</v>
      </c>
      <c r="BL155" s="8">
        <v>3.9940269402325188E-2</v>
      </c>
      <c r="BM155" s="8">
        <v>1.9600812905548111E-2</v>
      </c>
      <c r="BN155" s="8">
        <v>0</v>
      </c>
    </row>
    <row r="156" spans="1:66" x14ac:dyDescent="0.3">
      <c r="A156" s="28" t="s">
        <v>7</v>
      </c>
      <c r="B156" s="29" t="s">
        <v>8</v>
      </c>
      <c r="C156" s="29" t="s">
        <v>21</v>
      </c>
      <c r="D156" s="29" t="s">
        <v>22</v>
      </c>
      <c r="E156" s="29" t="s">
        <v>312</v>
      </c>
      <c r="F156" s="29" t="s">
        <v>329</v>
      </c>
      <c r="G156" s="29" t="s">
        <v>330</v>
      </c>
      <c r="H156" s="3">
        <v>0.67244622573799984</v>
      </c>
      <c r="I156" s="3">
        <v>0.62328951378399988</v>
      </c>
      <c r="J156" s="3">
        <v>0.60472127134599973</v>
      </c>
      <c r="K156" s="3">
        <v>0.60731382987200011</v>
      </c>
      <c r="L156" s="3">
        <v>0.6223054885860001</v>
      </c>
      <c r="M156" s="3">
        <v>0.60743320965099989</v>
      </c>
      <c r="N156" s="3">
        <v>0.5604457151690001</v>
      </c>
      <c r="O156" s="3">
        <v>0.53470671548800008</v>
      </c>
      <c r="P156" s="3">
        <v>0.51443106198099986</v>
      </c>
      <c r="Q156" s="3">
        <v>0.50616336891199998</v>
      </c>
      <c r="R156" s="3">
        <v>0.5001684330870001</v>
      </c>
      <c r="S156" s="3">
        <v>0.478264479262</v>
      </c>
      <c r="T156" s="3">
        <v>0.44477430279500008</v>
      </c>
      <c r="U156" s="3">
        <v>0.46320478918400015</v>
      </c>
      <c r="V156" s="3">
        <v>0.42806861676399993</v>
      </c>
      <c r="W156" s="3">
        <v>0.4253647181439999</v>
      </c>
      <c r="X156" s="7">
        <v>9.5997423832910574E-4</v>
      </c>
      <c r="Y156" s="7">
        <v>9.720247653413704E-4</v>
      </c>
      <c r="Z156" s="7">
        <v>9.2699587043765567E-4</v>
      </c>
      <c r="AA156" s="7">
        <v>9.9768309513570408E-4</v>
      </c>
      <c r="AB156" s="7">
        <v>9.9944653041625841E-4</v>
      </c>
      <c r="AC156" s="7">
        <v>9.9864591914259411E-4</v>
      </c>
      <c r="AD156" s="7">
        <v>9.8775142656681945E-4</v>
      </c>
      <c r="AE156" s="7">
        <v>9.7316210352213386E-4</v>
      </c>
      <c r="AF156" s="7">
        <v>9.8385512972028817E-4</v>
      </c>
      <c r="AG156" s="7">
        <v>9.8626753463944283E-4</v>
      </c>
      <c r="AH156" s="7">
        <v>9.8691282703485678E-4</v>
      </c>
      <c r="AI156" s="7">
        <v>9.7217252654913523E-4</v>
      </c>
      <c r="AJ156" s="7">
        <v>1.0467912458654465E-3</v>
      </c>
      <c r="AK156" s="7">
        <v>1.049649524026893E-3</v>
      </c>
      <c r="AL156" s="7">
        <v>9.7080923811052543E-4</v>
      </c>
      <c r="AM156" s="7">
        <v>1.0048072846090101E-3</v>
      </c>
      <c r="AN156" s="8">
        <v>0.4288425220556753</v>
      </c>
      <c r="AO156" s="8">
        <v>0.41758084860518024</v>
      </c>
      <c r="AP156" s="8">
        <v>0.39949892202812703</v>
      </c>
      <c r="AQ156" s="8">
        <v>0.38022245985829678</v>
      </c>
      <c r="AR156" s="8">
        <v>0.35815243983212192</v>
      </c>
      <c r="AS156" s="8">
        <v>0.32975106339122107</v>
      </c>
      <c r="AT156" s="8">
        <v>0.29837332760650043</v>
      </c>
      <c r="AU156" s="8">
        <v>0.27345206976085257</v>
      </c>
      <c r="AV156" s="8">
        <v>0.25124397351703315</v>
      </c>
      <c r="AW156" s="8">
        <v>0.23041817626872371</v>
      </c>
      <c r="AX156" s="8">
        <v>0.20999429295053243</v>
      </c>
      <c r="AY156" s="8">
        <v>0.18865046705178865</v>
      </c>
      <c r="AZ156" s="8">
        <v>0.17083583629976501</v>
      </c>
      <c r="BA156" s="8">
        <v>0.15267668370545068</v>
      </c>
      <c r="BB156" s="8">
        <v>0.13631400080809278</v>
      </c>
      <c r="BC156" s="8">
        <v>0.1228512642656055</v>
      </c>
      <c r="BD156" s="8">
        <v>0.10865575171780968</v>
      </c>
      <c r="BE156" s="8">
        <v>9.2094406534867584E-2</v>
      </c>
      <c r="BF156" s="8">
        <v>7.7967024325502524E-2</v>
      </c>
      <c r="BG156" s="8">
        <v>6.5864610414536076E-2</v>
      </c>
      <c r="BH156" s="8">
        <v>5.4549388646607216E-2</v>
      </c>
      <c r="BI156" s="8">
        <v>4.284320545077798E-2</v>
      </c>
      <c r="BJ156" s="8">
        <v>3.3625104193094377E-2</v>
      </c>
      <c r="BK156" s="8">
        <v>2.4793771167611466E-2</v>
      </c>
      <c r="BL156" s="8">
        <v>1.6229897533624908E-2</v>
      </c>
      <c r="BM156" s="8">
        <v>7.9648732918731584E-3</v>
      </c>
      <c r="BN156" s="8">
        <v>0</v>
      </c>
    </row>
    <row r="157" spans="1:66" x14ac:dyDescent="0.3">
      <c r="A157" s="26" t="s">
        <v>7</v>
      </c>
      <c r="B157" s="27" t="s">
        <v>8</v>
      </c>
      <c r="C157" s="27" t="s">
        <v>21</v>
      </c>
      <c r="D157" s="27" t="s">
        <v>22</v>
      </c>
      <c r="E157" s="27" t="s">
        <v>312</v>
      </c>
      <c r="F157" s="27" t="s">
        <v>331</v>
      </c>
      <c r="G157" s="27" t="s">
        <v>332</v>
      </c>
      <c r="H157" s="3">
        <v>0.95488810009700009</v>
      </c>
      <c r="I157" s="3">
        <v>0.85030996976499995</v>
      </c>
      <c r="J157" s="3">
        <v>0.90848252153200004</v>
      </c>
      <c r="K157" s="3">
        <v>0.84800181898800009</v>
      </c>
      <c r="L157" s="3">
        <v>0.8703900218609999</v>
      </c>
      <c r="M157" s="3">
        <v>0.861547465412</v>
      </c>
      <c r="N157" s="3">
        <v>0.80142132899399976</v>
      </c>
      <c r="O157" s="3">
        <v>0.77050445210499974</v>
      </c>
      <c r="P157" s="3">
        <v>0.75156426223300021</v>
      </c>
      <c r="Q157" s="3">
        <v>0.75352762115600025</v>
      </c>
      <c r="R157" s="3">
        <v>0.72384351440100014</v>
      </c>
      <c r="S157" s="3">
        <v>0.7020446252710002</v>
      </c>
      <c r="T157" s="3">
        <v>0.63744052834800002</v>
      </c>
      <c r="U157" s="3">
        <v>0.64735831214399986</v>
      </c>
      <c r="V157" s="3">
        <v>0.60496913307699995</v>
      </c>
      <c r="W157" s="3">
        <v>0.58824978978000009</v>
      </c>
      <c r="X157" s="7">
        <v>1.3631840606646501E-3</v>
      </c>
      <c r="Y157" s="7">
        <v>1.326064903307008E-3</v>
      </c>
      <c r="Z157" s="7">
        <v>1.3926408508013262E-3</v>
      </c>
      <c r="AA157" s="7">
        <v>1.3930805422741142E-3</v>
      </c>
      <c r="AB157" s="7">
        <v>1.3978798249626718E-3</v>
      </c>
      <c r="AC157" s="7">
        <v>1.4164205163818258E-3</v>
      </c>
      <c r="AD157" s="7">
        <v>1.4124562639509064E-3</v>
      </c>
      <c r="AE157" s="7">
        <v>1.4023121678943986E-3</v>
      </c>
      <c r="AF157" s="7">
        <v>1.4373750136022919E-3</v>
      </c>
      <c r="AG157" s="7">
        <v>1.4682607925534401E-3</v>
      </c>
      <c r="AH157" s="7">
        <v>1.4282597658538726E-3</v>
      </c>
      <c r="AI157" s="7">
        <v>1.4270524504623756E-3</v>
      </c>
      <c r="AJ157" s="7">
        <v>1.5002376725484522E-3</v>
      </c>
      <c r="AK157" s="7">
        <v>1.4669523288259501E-3</v>
      </c>
      <c r="AL157" s="7">
        <v>1.3719987874903224E-3</v>
      </c>
      <c r="AM157" s="7">
        <v>1.3895785163370407E-3</v>
      </c>
      <c r="AN157" s="8">
        <v>0.60836240643477379</v>
      </c>
      <c r="AO157" s="8">
        <v>0.59238642828786725</v>
      </c>
      <c r="AP157" s="8">
        <v>0.5667351371969972</v>
      </c>
      <c r="AQ157" s="8">
        <v>0.53938926007414889</v>
      </c>
      <c r="AR157" s="8">
        <v>0.50808040005526245</v>
      </c>
      <c r="AS157" s="8">
        <v>0.46778978326935722</v>
      </c>
      <c r="AT157" s="8">
        <v>0.42327685866719084</v>
      </c>
      <c r="AU157" s="8">
        <v>0.38792319009513748</v>
      </c>
      <c r="AV157" s="8">
        <v>0.35641845309176956</v>
      </c>
      <c r="AW157" s="8">
        <v>0.32687466608769222</v>
      </c>
      <c r="AX157" s="8">
        <v>0.2979010401873558</v>
      </c>
      <c r="AY157" s="8">
        <v>0.26762237000315509</v>
      </c>
      <c r="AZ157" s="8">
        <v>0.24235026876166257</v>
      </c>
      <c r="BA157" s="8">
        <v>0.2165894236893563</v>
      </c>
      <c r="BB157" s="8">
        <v>0.19337707735893947</v>
      </c>
      <c r="BC157" s="8">
        <v>0.17427863823745324</v>
      </c>
      <c r="BD157" s="8">
        <v>0.1541406721310257</v>
      </c>
      <c r="BE157" s="8">
        <v>0.13064650051531182</v>
      </c>
      <c r="BF157" s="8">
        <v>0.11060518512449025</v>
      </c>
      <c r="BG157" s="8">
        <v>9.3436520004128526E-2</v>
      </c>
      <c r="BH157" s="8">
        <v>7.7384577414380762E-2</v>
      </c>
      <c r="BI157" s="8">
        <v>6.0778011104110782E-2</v>
      </c>
      <c r="BJ157" s="8">
        <v>4.7701074990122189E-2</v>
      </c>
      <c r="BK157" s="8">
        <v>3.5172814066611997E-2</v>
      </c>
      <c r="BL157" s="8">
        <v>2.3023975030311901E-2</v>
      </c>
      <c r="BM157" s="8">
        <v>1.1299088205070609E-2</v>
      </c>
      <c r="BN157" s="8">
        <v>0</v>
      </c>
    </row>
    <row r="158" spans="1:66" x14ac:dyDescent="0.3">
      <c r="A158" s="28" t="s">
        <v>7</v>
      </c>
      <c r="B158" s="29" t="s">
        <v>8</v>
      </c>
      <c r="C158" s="29" t="s">
        <v>21</v>
      </c>
      <c r="D158" s="29" t="s">
        <v>22</v>
      </c>
      <c r="E158" s="29" t="s">
        <v>312</v>
      </c>
      <c r="F158" s="29" t="s">
        <v>333</v>
      </c>
      <c r="G158" s="29" t="s">
        <v>334</v>
      </c>
      <c r="H158" s="3">
        <v>1.2932992214349999</v>
      </c>
      <c r="I158" s="3">
        <v>1.1998351114839996</v>
      </c>
      <c r="J158" s="3">
        <v>1.2397465474109999</v>
      </c>
      <c r="K158" s="3">
        <v>1.1557080278359999</v>
      </c>
      <c r="L158" s="3">
        <v>1.1849564767809997</v>
      </c>
      <c r="M158" s="3">
        <v>1.1736848964549997</v>
      </c>
      <c r="N158" s="3">
        <v>1.0880925403319999</v>
      </c>
      <c r="O158" s="3">
        <v>1.0685086009189997</v>
      </c>
      <c r="P158" s="3">
        <v>1.0388293056760001</v>
      </c>
      <c r="Q158" s="3">
        <v>1.0590861685060002</v>
      </c>
      <c r="R158" s="3">
        <v>1.0988694575610001</v>
      </c>
      <c r="S158" s="3">
        <v>1.0904395342970001</v>
      </c>
      <c r="T158" s="3">
        <v>1.03124490605</v>
      </c>
      <c r="U158" s="3">
        <v>1.0607208357189997</v>
      </c>
      <c r="V158" s="3">
        <v>1.0087970843380001</v>
      </c>
      <c r="W158" s="3">
        <v>0.93963826281100005</v>
      </c>
      <c r="X158" s="7">
        <v>1.846294748202541E-3</v>
      </c>
      <c r="Y158" s="7">
        <v>1.8711520359265034E-3</v>
      </c>
      <c r="Z158" s="7">
        <v>1.9004456834821419E-3</v>
      </c>
      <c r="AA158" s="7">
        <v>1.8985741894394505E-3</v>
      </c>
      <c r="AB158" s="7">
        <v>1.9030856406296638E-3</v>
      </c>
      <c r="AC158" s="7">
        <v>1.9295876708445197E-3</v>
      </c>
      <c r="AD158" s="7">
        <v>1.9176968078443717E-3</v>
      </c>
      <c r="AE158" s="7">
        <v>1.9446774233101286E-3</v>
      </c>
      <c r="AF158" s="7">
        <v>1.9867726053658225E-3</v>
      </c>
      <c r="AG158" s="7">
        <v>2.0636465784325598E-3</v>
      </c>
      <c r="AH158" s="7">
        <v>2.1682463169664856E-3</v>
      </c>
      <c r="AI158" s="7">
        <v>2.2165462899155467E-3</v>
      </c>
      <c r="AJ158" s="7">
        <v>2.4270694894305165E-3</v>
      </c>
      <c r="AK158" s="7">
        <v>2.4036563229392323E-3</v>
      </c>
      <c r="AL158" s="7">
        <v>2.2878330494249294E-3</v>
      </c>
      <c r="AM158" s="7">
        <v>2.2196372456312202E-3</v>
      </c>
      <c r="AN158" s="8">
        <v>0.9823432018416085</v>
      </c>
      <c r="AO158" s="8">
        <v>0.956546253576255</v>
      </c>
      <c r="AP158" s="8">
        <v>0.91512625267704095</v>
      </c>
      <c r="AQ158" s="8">
        <v>0.87096994682071238</v>
      </c>
      <c r="AR158" s="8">
        <v>0.82041447943539947</v>
      </c>
      <c r="AS158" s="8">
        <v>0.75535586785946718</v>
      </c>
      <c r="AT158" s="8">
        <v>0.68347935409971294</v>
      </c>
      <c r="AU158" s="8">
        <v>0.62639259854976836</v>
      </c>
      <c r="AV158" s="8">
        <v>0.57552084202155762</v>
      </c>
      <c r="AW158" s="8">
        <v>0.52781549729095167</v>
      </c>
      <c r="AX158" s="8">
        <v>0.48103081083621924</v>
      </c>
      <c r="AY158" s="8">
        <v>0.43213882556289379</v>
      </c>
      <c r="AZ158" s="8">
        <v>0.39133111524377373</v>
      </c>
      <c r="BA158" s="8">
        <v>0.34973421385274706</v>
      </c>
      <c r="BB158" s="8">
        <v>0.31225245893940695</v>
      </c>
      <c r="BC158" s="8">
        <v>0.28141356810996626</v>
      </c>
      <c r="BD158" s="8">
        <v>0.24889611815855014</v>
      </c>
      <c r="BE158" s="8">
        <v>0.21095929049549653</v>
      </c>
      <c r="BF158" s="8">
        <v>0.17859790569936351</v>
      </c>
      <c r="BG158" s="8">
        <v>0.15087508573663669</v>
      </c>
      <c r="BH158" s="8">
        <v>0.12495547513512077</v>
      </c>
      <c r="BI158" s="8">
        <v>9.8140294992041618E-2</v>
      </c>
      <c r="BJ158" s="8">
        <v>7.7024527224969691E-2</v>
      </c>
      <c r="BK158" s="8">
        <v>5.6794723708292943E-2</v>
      </c>
      <c r="BL158" s="8">
        <v>3.7177585450988565E-2</v>
      </c>
      <c r="BM158" s="8">
        <v>1.8245017061963818E-2</v>
      </c>
      <c r="BN158" s="8">
        <v>0</v>
      </c>
    </row>
    <row r="159" spans="1:66" x14ac:dyDescent="0.3">
      <c r="A159" s="28" t="s">
        <v>7</v>
      </c>
      <c r="B159" s="29" t="s">
        <v>8</v>
      </c>
      <c r="C159" s="29" t="s">
        <v>21</v>
      </c>
      <c r="D159" s="29" t="s">
        <v>22</v>
      </c>
      <c r="E159" s="29" t="s">
        <v>312</v>
      </c>
      <c r="F159" s="29" t="s">
        <v>335</v>
      </c>
      <c r="G159" s="29" t="s">
        <v>336</v>
      </c>
      <c r="H159" s="3">
        <v>1.128028266776</v>
      </c>
      <c r="I159" s="3">
        <v>1.1009113453230004</v>
      </c>
      <c r="J159" s="3">
        <v>1.134199866753</v>
      </c>
      <c r="K159" s="3">
        <v>1.0333639912169996</v>
      </c>
      <c r="L159" s="3">
        <v>1.0740322308149997</v>
      </c>
      <c r="M159" s="3">
        <v>1.0573352965580001</v>
      </c>
      <c r="N159" s="3">
        <v>0.98886731183300003</v>
      </c>
      <c r="O159" s="3">
        <v>0.97342150604199995</v>
      </c>
      <c r="P159" s="3">
        <v>0.9395533027459998</v>
      </c>
      <c r="Q159" s="3">
        <v>0.9326221067110001</v>
      </c>
      <c r="R159" s="3">
        <v>0.92410223724799978</v>
      </c>
      <c r="S159" s="3">
        <v>0.88086565414599993</v>
      </c>
      <c r="T159" s="3">
        <v>0.83261729142599983</v>
      </c>
      <c r="U159" s="3">
        <v>0.86250878692900002</v>
      </c>
      <c r="V159" s="3">
        <v>0.81340328627000003</v>
      </c>
      <c r="W159" s="3">
        <v>0.77851985287700021</v>
      </c>
      <c r="X159" s="7">
        <v>1.6103563894994714E-3</v>
      </c>
      <c r="Y159" s="7">
        <v>1.7168796657632975E-3</v>
      </c>
      <c r="Z159" s="7">
        <v>1.7386499244366714E-3</v>
      </c>
      <c r="AA159" s="7">
        <v>1.6975898365042207E-3</v>
      </c>
      <c r="AB159" s="7">
        <v>1.7249370386919554E-3</v>
      </c>
      <c r="AC159" s="7">
        <v>1.7383040016526914E-3</v>
      </c>
      <c r="AD159" s="7">
        <v>1.7428183881356026E-3</v>
      </c>
      <c r="AE159" s="7">
        <v>1.7716196430579065E-3</v>
      </c>
      <c r="AF159" s="7">
        <v>1.7969061451939157E-3</v>
      </c>
      <c r="AG159" s="7">
        <v>1.8172293026918302E-3</v>
      </c>
      <c r="AH159" s="7">
        <v>1.8234024602528708E-3</v>
      </c>
      <c r="AI159" s="7">
        <v>1.7905435709189498E-3</v>
      </c>
      <c r="AJ159" s="7">
        <v>1.9595927335367041E-3</v>
      </c>
      <c r="AK159" s="7">
        <v>1.9544960648267612E-3</v>
      </c>
      <c r="AL159" s="7">
        <v>1.8447029137287267E-3</v>
      </c>
      <c r="AM159" s="7">
        <v>1.8390392668127288E-3</v>
      </c>
      <c r="AN159" s="8">
        <v>0.7981662938227182</v>
      </c>
      <c r="AO159" s="8">
        <v>0.77720594661382736</v>
      </c>
      <c r="AP159" s="8">
        <v>0.74355167125885846</v>
      </c>
      <c r="AQ159" s="8">
        <v>0.70767411346828613</v>
      </c>
      <c r="AR159" s="8">
        <v>0.66659715588384638</v>
      </c>
      <c r="AS159" s="8">
        <v>0.61373620994818501</v>
      </c>
      <c r="AT159" s="8">
        <v>0.55533563213284554</v>
      </c>
      <c r="AU159" s="8">
        <v>0.50895192018956326</v>
      </c>
      <c r="AV159" s="8">
        <v>0.46761797367041114</v>
      </c>
      <c r="AW159" s="8">
        <v>0.42885677684247986</v>
      </c>
      <c r="AX159" s="8">
        <v>0.39084362652472293</v>
      </c>
      <c r="AY159" s="8">
        <v>0.35111826922588224</v>
      </c>
      <c r="AZ159" s="8">
        <v>0.31796148772249178</v>
      </c>
      <c r="BA159" s="8">
        <v>0.28416347847730933</v>
      </c>
      <c r="BB159" s="8">
        <v>0.25370907786755603</v>
      </c>
      <c r="BC159" s="8">
        <v>0.22865208846426707</v>
      </c>
      <c r="BD159" s="8">
        <v>0.20223124851379898</v>
      </c>
      <c r="BE159" s="8">
        <v>0.17140709553096706</v>
      </c>
      <c r="BF159" s="8">
        <v>0.14511306049588255</v>
      </c>
      <c r="BG159" s="8">
        <v>0.12258791813984889</v>
      </c>
      <c r="BH159" s="8">
        <v>0.10152790622918904</v>
      </c>
      <c r="BI159" s="8">
        <v>7.9740232722754975E-2</v>
      </c>
      <c r="BJ159" s="8">
        <v>6.2583403960394884E-2</v>
      </c>
      <c r="BK159" s="8">
        <v>4.614643237307469E-2</v>
      </c>
      <c r="BL159" s="8">
        <v>3.0207259068992392E-2</v>
      </c>
      <c r="BM159" s="8">
        <v>1.4824307453626541E-2</v>
      </c>
      <c r="BN159" s="8">
        <v>0</v>
      </c>
    </row>
    <row r="160" spans="1:66" x14ac:dyDescent="0.3">
      <c r="A160" s="26" t="s">
        <v>7</v>
      </c>
      <c r="B160" s="27" t="s">
        <v>8</v>
      </c>
      <c r="C160" s="27" t="s">
        <v>43</v>
      </c>
      <c r="D160" s="27" t="s">
        <v>44</v>
      </c>
      <c r="E160" s="27" t="s">
        <v>337</v>
      </c>
      <c r="F160" s="27" t="s">
        <v>338</v>
      </c>
      <c r="G160" s="27" t="s">
        <v>339</v>
      </c>
      <c r="H160" s="3">
        <v>0.82852128431399996</v>
      </c>
      <c r="I160" s="3">
        <v>0.78096950821299993</v>
      </c>
      <c r="J160" s="3">
        <v>0.8135120296170002</v>
      </c>
      <c r="K160" s="3">
        <v>0.76116023363900021</v>
      </c>
      <c r="L160" s="3">
        <v>0.78081872716100009</v>
      </c>
      <c r="M160" s="3">
        <v>0.78858602323699967</v>
      </c>
      <c r="N160" s="3">
        <v>0.74941524475200005</v>
      </c>
      <c r="O160" s="3">
        <v>0.72511163186399996</v>
      </c>
      <c r="P160" s="3">
        <v>0.7007851709909998</v>
      </c>
      <c r="Q160" s="3">
        <v>0.71632641037400002</v>
      </c>
      <c r="R160" s="3">
        <v>0.70652518874999992</v>
      </c>
      <c r="S160" s="3">
        <v>0.6811832242860002</v>
      </c>
      <c r="T160" s="3">
        <v>0.61879415974600005</v>
      </c>
      <c r="U160" s="3">
        <v>0.65667248997399996</v>
      </c>
      <c r="V160" s="3">
        <v>0.63188097192300008</v>
      </c>
      <c r="W160" s="3">
        <v>0.60087013516500021</v>
      </c>
      <c r="X160" s="7">
        <v>1.1827846724485511E-3</v>
      </c>
      <c r="Y160" s="7">
        <v>1.2179279230142468E-3</v>
      </c>
      <c r="Z160" s="7">
        <v>1.2470576573696106E-3</v>
      </c>
      <c r="AA160" s="7">
        <v>1.2504189110121647E-3</v>
      </c>
      <c r="AB160" s="7">
        <v>1.2540248833708535E-3</v>
      </c>
      <c r="AC160" s="7">
        <v>1.2964688158077237E-3</v>
      </c>
      <c r="AD160" s="7">
        <v>1.3207987090622954E-3</v>
      </c>
      <c r="AE160" s="7">
        <v>1.3196975847014094E-3</v>
      </c>
      <c r="AF160" s="7">
        <v>1.3402594366217909E-3</v>
      </c>
      <c r="AG160" s="7">
        <v>1.3957736299157492E-3</v>
      </c>
      <c r="AH160" s="7">
        <v>1.3940879217367811E-3</v>
      </c>
      <c r="AI160" s="7">
        <v>1.3846472922657287E-3</v>
      </c>
      <c r="AJ160" s="7">
        <v>1.4563528183716354E-3</v>
      </c>
      <c r="AK160" s="7">
        <v>1.4880588081937138E-3</v>
      </c>
      <c r="AL160" s="7">
        <v>1.4330316704046109E-3</v>
      </c>
      <c r="AM160" s="7">
        <v>1.4193906150754153E-3</v>
      </c>
      <c r="AN160" s="8">
        <v>0.61054405175068771</v>
      </c>
      <c r="AO160" s="8">
        <v>0.59451078223021381</v>
      </c>
      <c r="AP160" s="8">
        <v>0.56876750317548597</v>
      </c>
      <c r="AQ160" s="8">
        <v>0.54132356114247304</v>
      </c>
      <c r="AR160" s="8">
        <v>0.50990242458071622</v>
      </c>
      <c r="AS160" s="8">
        <v>0.46946732181991091</v>
      </c>
      <c r="AT160" s="8">
        <v>0.42479476964636803</v>
      </c>
      <c r="AU160" s="8">
        <v>0.38931431946416784</v>
      </c>
      <c r="AV160" s="8">
        <v>0.35769660348447679</v>
      </c>
      <c r="AW160" s="8">
        <v>0.32804686965684482</v>
      </c>
      <c r="AX160" s="8">
        <v>0.29896934158477345</v>
      </c>
      <c r="AY160" s="8">
        <v>0.26858208921620241</v>
      </c>
      <c r="AZ160" s="8">
        <v>0.24321935982163265</v>
      </c>
      <c r="BA160" s="8">
        <v>0.2173661339144958</v>
      </c>
      <c r="BB160" s="8">
        <v>0.19407054590755937</v>
      </c>
      <c r="BC160" s="8">
        <v>0.17490361797116621</v>
      </c>
      <c r="BD160" s="8">
        <v>0.15469343520742482</v>
      </c>
      <c r="BE160" s="8">
        <v>0.13111501126297639</v>
      </c>
      <c r="BF160" s="8">
        <v>0.11100182581347814</v>
      </c>
      <c r="BG160" s="8">
        <v>9.3771592230890377E-2</v>
      </c>
      <c r="BH160" s="8">
        <v>7.7662085851875173E-2</v>
      </c>
      <c r="BI160" s="8">
        <v>6.0995966819048703E-2</v>
      </c>
      <c r="BJ160" s="8">
        <v>4.7872135571307879E-2</v>
      </c>
      <c r="BK160" s="8">
        <v>3.5298947115341331E-2</v>
      </c>
      <c r="BL160" s="8">
        <v>2.3106541189475097E-2</v>
      </c>
      <c r="BM160" s="8">
        <v>1.1339607807524599E-2</v>
      </c>
      <c r="BN160" s="8">
        <v>0</v>
      </c>
    </row>
    <row r="161" spans="1:66" x14ac:dyDescent="0.3">
      <c r="A161" s="26" t="s">
        <v>7</v>
      </c>
      <c r="B161" s="27" t="s">
        <v>8</v>
      </c>
      <c r="C161" s="27" t="s">
        <v>43</v>
      </c>
      <c r="D161" s="27" t="s">
        <v>44</v>
      </c>
      <c r="E161" s="27" t="s">
        <v>337</v>
      </c>
      <c r="F161" s="27" t="s">
        <v>340</v>
      </c>
      <c r="G161" s="27" t="s">
        <v>341</v>
      </c>
      <c r="H161" s="3">
        <v>1.3304601483720002</v>
      </c>
      <c r="I161" s="3">
        <v>1.2273843439600001</v>
      </c>
      <c r="J161" s="3">
        <v>1.2792229693400001</v>
      </c>
      <c r="K161" s="3">
        <v>1.1594153609570002</v>
      </c>
      <c r="L161" s="3">
        <v>1.171435694461</v>
      </c>
      <c r="M161" s="3">
        <v>1.1809372797500002</v>
      </c>
      <c r="N161" s="3">
        <v>1.113157850214</v>
      </c>
      <c r="O161" s="3">
        <v>1.0731341833530001</v>
      </c>
      <c r="P161" s="3">
        <v>1.0536588999470002</v>
      </c>
      <c r="Q161" s="3">
        <v>1.0233496253550007</v>
      </c>
      <c r="R161" s="3">
        <v>1.0061347467740001</v>
      </c>
      <c r="S161" s="3">
        <v>0.96957401662399945</v>
      </c>
      <c r="T161" s="3">
        <v>0.87808373192300027</v>
      </c>
      <c r="U161" s="3">
        <v>0.93758966806299981</v>
      </c>
      <c r="V161" s="3">
        <v>0.89678562148899987</v>
      </c>
      <c r="W161" s="3">
        <v>0.83584885407299991</v>
      </c>
      <c r="X161" s="7">
        <v>1.8993451352320753E-3</v>
      </c>
      <c r="Y161" s="7">
        <v>1.91411527474348E-3</v>
      </c>
      <c r="Z161" s="7">
        <v>1.9609603070646479E-3</v>
      </c>
      <c r="AA161" s="7">
        <v>1.9046645226426945E-3</v>
      </c>
      <c r="AB161" s="7">
        <v>1.8813707446081905E-3</v>
      </c>
      <c r="AC161" s="7">
        <v>1.9415108960922326E-3</v>
      </c>
      <c r="AD161" s="7">
        <v>1.9618728893508906E-3</v>
      </c>
      <c r="AE161" s="7">
        <v>1.9530959477107033E-3</v>
      </c>
      <c r="AF161" s="7">
        <v>2.0151343694066823E-3</v>
      </c>
      <c r="AG161" s="7">
        <v>1.9940133444317802E-3</v>
      </c>
      <c r="AH161" s="7">
        <v>1.9852658057371042E-3</v>
      </c>
      <c r="AI161" s="7">
        <v>1.970861860517517E-3</v>
      </c>
      <c r="AJ161" s="7">
        <v>2.0665995268560086E-3</v>
      </c>
      <c r="AK161" s="7">
        <v>2.124633794371084E-3</v>
      </c>
      <c r="AL161" s="7">
        <v>2.0338042357031464E-3</v>
      </c>
      <c r="AM161" s="7">
        <v>1.9744632819319098E-3</v>
      </c>
      <c r="AN161" s="8">
        <v>0.86464815176648158</v>
      </c>
      <c r="AO161" s="8">
        <v>0.84194194929362132</v>
      </c>
      <c r="AP161" s="8">
        <v>0.8054845002508314</v>
      </c>
      <c r="AQ161" s="8">
        <v>0.76661858437139729</v>
      </c>
      <c r="AR161" s="8">
        <v>0.72212019383491999</v>
      </c>
      <c r="AS161" s="8">
        <v>0.66485628835853905</v>
      </c>
      <c r="AT161" s="8">
        <v>0.60159133710598256</v>
      </c>
      <c r="AU161" s="8">
        <v>0.55134417543777037</v>
      </c>
      <c r="AV161" s="8">
        <v>0.50656739052515476</v>
      </c>
      <c r="AW161" s="8">
        <v>0.46457764796535223</v>
      </c>
      <c r="AX161" s="8">
        <v>0.42339825913441981</v>
      </c>
      <c r="AY161" s="8">
        <v>0.38036404805266882</v>
      </c>
      <c r="AZ161" s="8">
        <v>0.34444553073702872</v>
      </c>
      <c r="BA161" s="8">
        <v>0.30783237574238254</v>
      </c>
      <c r="BB161" s="8">
        <v>0.27484132938503292</v>
      </c>
      <c r="BC161" s="8">
        <v>0.24769726210975129</v>
      </c>
      <c r="BD161" s="8">
        <v>0.2190757447541658</v>
      </c>
      <c r="BE161" s="8">
        <v>0.1856841481499967</v>
      </c>
      <c r="BF161" s="8">
        <v>0.15719999770224721</v>
      </c>
      <c r="BG161" s="8">
        <v>0.13279866322200756</v>
      </c>
      <c r="BH161" s="8">
        <v>0.10998449465129533</v>
      </c>
      <c r="BI161" s="8">
        <v>8.6382055191713186E-2</v>
      </c>
      <c r="BJ161" s="8">
        <v>6.7796178546258648E-2</v>
      </c>
      <c r="BK161" s="8">
        <v>4.9990118313437956E-2</v>
      </c>
      <c r="BL161" s="8">
        <v>3.27233195965261E-2</v>
      </c>
      <c r="BM161" s="8">
        <v>1.605907207582891E-2</v>
      </c>
      <c r="BN161" s="8">
        <v>0</v>
      </c>
    </row>
    <row r="162" spans="1:66" x14ac:dyDescent="0.3">
      <c r="A162" s="28" t="s">
        <v>7</v>
      </c>
      <c r="B162" s="29" t="s">
        <v>8</v>
      </c>
      <c r="C162" s="29" t="s">
        <v>43</v>
      </c>
      <c r="D162" s="29" t="s">
        <v>44</v>
      </c>
      <c r="E162" s="29" t="s">
        <v>337</v>
      </c>
      <c r="F162" s="29" t="s">
        <v>342</v>
      </c>
      <c r="G162" s="29" t="s">
        <v>343</v>
      </c>
      <c r="H162" s="3">
        <v>0.96998844059500011</v>
      </c>
      <c r="I162" s="3">
        <v>0.92250333378800042</v>
      </c>
      <c r="J162" s="3">
        <v>0.95843552370100016</v>
      </c>
      <c r="K162" s="3">
        <v>0.89537010313499976</v>
      </c>
      <c r="L162" s="3">
        <v>0.91300852241999997</v>
      </c>
      <c r="M162" s="3">
        <v>0.91388502765299995</v>
      </c>
      <c r="N162" s="3">
        <v>0.89360446322599996</v>
      </c>
      <c r="O162" s="3">
        <v>0.86394540061699998</v>
      </c>
      <c r="P162" s="3">
        <v>0.86131454063499979</v>
      </c>
      <c r="Q162" s="3">
        <v>0.8490656412190003</v>
      </c>
      <c r="R162" s="3">
        <v>0.84672559781400003</v>
      </c>
      <c r="S162" s="3">
        <v>0.81518779648600015</v>
      </c>
      <c r="T162" s="3">
        <v>0.74447541609000023</v>
      </c>
      <c r="U162" s="3">
        <v>0.77727386764800011</v>
      </c>
      <c r="V162" s="3">
        <v>0.75670795376900002</v>
      </c>
      <c r="W162" s="3">
        <v>0.73078169486900013</v>
      </c>
      <c r="X162" s="7">
        <v>1.3847410823464488E-3</v>
      </c>
      <c r="Y162" s="7">
        <v>1.4386510068299687E-3</v>
      </c>
      <c r="Z162" s="7">
        <v>1.4692153470540494E-3</v>
      </c>
      <c r="AA162" s="7">
        <v>1.4708962184773165E-3</v>
      </c>
      <c r="AB162" s="7">
        <v>1.4663267747268784E-3</v>
      </c>
      <c r="AC162" s="7">
        <v>1.5024656850018885E-3</v>
      </c>
      <c r="AD162" s="7">
        <v>1.5749234215695559E-3</v>
      </c>
      <c r="AE162" s="7">
        <v>1.5723739744420335E-3</v>
      </c>
      <c r="AF162" s="7">
        <v>1.6472736421536626E-3</v>
      </c>
      <c r="AG162" s="7">
        <v>1.654418174337918E-3</v>
      </c>
      <c r="AH162" s="7">
        <v>1.6707258958824388E-3</v>
      </c>
      <c r="AI162" s="7">
        <v>1.6570395964691173E-3</v>
      </c>
      <c r="AJ162" s="7">
        <v>1.7521478723653652E-3</v>
      </c>
      <c r="AK162" s="7">
        <v>1.7613486826259413E-3</v>
      </c>
      <c r="AL162" s="7">
        <v>1.7161245727940462E-3</v>
      </c>
      <c r="AM162" s="7">
        <v>1.7262709837977377E-3</v>
      </c>
      <c r="AN162" s="8">
        <v>0.73224089472369569</v>
      </c>
      <c r="AO162" s="8">
        <v>0.71301178982069358</v>
      </c>
      <c r="AP162" s="8">
        <v>0.68213722534970422</v>
      </c>
      <c r="AQ162" s="8">
        <v>0.64922301283485595</v>
      </c>
      <c r="AR162" s="8">
        <v>0.61153885051562107</v>
      </c>
      <c r="AS162" s="8">
        <v>0.56304401097223788</v>
      </c>
      <c r="AT162" s="8">
        <v>0.50946709137184287</v>
      </c>
      <c r="AU162" s="8">
        <v>0.46691449174841282</v>
      </c>
      <c r="AV162" s="8">
        <v>0.42899456677051362</v>
      </c>
      <c r="AW162" s="8">
        <v>0.39343489247017316</v>
      </c>
      <c r="AX162" s="8">
        <v>0.35856147897806812</v>
      </c>
      <c r="AY162" s="8">
        <v>0.32211728007259227</v>
      </c>
      <c r="AZ162" s="8">
        <v>0.29169911841617774</v>
      </c>
      <c r="BA162" s="8">
        <v>0.2606926919094365</v>
      </c>
      <c r="BB162" s="8">
        <v>0.23275370510512436</v>
      </c>
      <c r="BC162" s="8">
        <v>0.20976632455329455</v>
      </c>
      <c r="BD162" s="8">
        <v>0.18552774214958884</v>
      </c>
      <c r="BE162" s="8">
        <v>0.15724954306509814</v>
      </c>
      <c r="BF162" s="8">
        <v>0.13312729198910506</v>
      </c>
      <c r="BG162" s="8">
        <v>0.11246263786851378</v>
      </c>
      <c r="BH162" s="8">
        <v>9.3142100176429238E-2</v>
      </c>
      <c r="BI162" s="8">
        <v>7.3154002876692131E-2</v>
      </c>
      <c r="BJ162" s="8">
        <v>5.7414260744256054E-2</v>
      </c>
      <c r="BK162" s="8">
        <v>4.2334918413219715E-2</v>
      </c>
      <c r="BL162" s="8">
        <v>2.7712258183558852E-2</v>
      </c>
      <c r="BM162" s="8">
        <v>1.3599877917061807E-2</v>
      </c>
      <c r="BN162" s="8">
        <v>0</v>
      </c>
    </row>
    <row r="163" spans="1:66" x14ac:dyDescent="0.3">
      <c r="A163" s="26" t="s">
        <v>7</v>
      </c>
      <c r="B163" s="27" t="s">
        <v>8</v>
      </c>
      <c r="C163" s="27" t="s">
        <v>43</v>
      </c>
      <c r="D163" s="27" t="s">
        <v>44</v>
      </c>
      <c r="E163" s="27" t="s">
        <v>337</v>
      </c>
      <c r="F163" s="27" t="s">
        <v>344</v>
      </c>
      <c r="G163" s="27" t="s">
        <v>345</v>
      </c>
      <c r="H163" s="3">
        <v>0.94179137176100047</v>
      </c>
      <c r="I163" s="3">
        <v>0.87162837076800004</v>
      </c>
      <c r="J163" s="3">
        <v>0.90068327382400026</v>
      </c>
      <c r="K163" s="3">
        <v>0.83505313578700013</v>
      </c>
      <c r="L163" s="3">
        <v>0.87039830402699991</v>
      </c>
      <c r="M163" s="3">
        <v>0.86387378947999993</v>
      </c>
      <c r="N163" s="3">
        <v>0.8318475901250002</v>
      </c>
      <c r="O163" s="3">
        <v>0.81623105311400002</v>
      </c>
      <c r="P163" s="3">
        <v>0.80592332477799988</v>
      </c>
      <c r="Q163" s="3">
        <v>0.79256593034099998</v>
      </c>
      <c r="R163" s="3">
        <v>0.77122061086299998</v>
      </c>
      <c r="S163" s="3">
        <v>0.73871566565399982</v>
      </c>
      <c r="T163" s="3">
        <v>0.68088821311099978</v>
      </c>
      <c r="U163" s="3">
        <v>0.73043074477300018</v>
      </c>
      <c r="V163" s="3">
        <v>0.68231372258700018</v>
      </c>
      <c r="W163" s="3">
        <v>0.65683672335500032</v>
      </c>
      <c r="X163" s="7">
        <v>1.3444873659287158E-3</v>
      </c>
      <c r="Y163" s="7">
        <v>1.3593111127716767E-3</v>
      </c>
      <c r="Z163" s="7">
        <v>1.3806851436674531E-3</v>
      </c>
      <c r="AA163" s="7">
        <v>1.3718087027432607E-3</v>
      </c>
      <c r="AB163" s="7">
        <v>1.3978931264395588E-3</v>
      </c>
      <c r="AC163" s="7">
        <v>1.4202450916605566E-3</v>
      </c>
      <c r="AD163" s="7">
        <v>1.4660806954057489E-3</v>
      </c>
      <c r="AE163" s="7">
        <v>1.4855342295141479E-3</v>
      </c>
      <c r="AF163" s="7">
        <v>1.541337325531386E-3</v>
      </c>
      <c r="AG163" s="7">
        <v>1.544327571228362E-3</v>
      </c>
      <c r="AH163" s="7">
        <v>1.5217424031275495E-3</v>
      </c>
      <c r="AI163" s="7">
        <v>1.5015940054516521E-3</v>
      </c>
      <c r="AJ163" s="7">
        <v>1.602493256509183E-3</v>
      </c>
      <c r="AK163" s="7">
        <v>1.6551993880206443E-3</v>
      </c>
      <c r="AL163" s="7">
        <v>1.5474072128539857E-3</v>
      </c>
      <c r="AM163" s="7">
        <v>1.551596303768635E-3</v>
      </c>
      <c r="AN163" s="8">
        <v>0.6680839483741704</v>
      </c>
      <c r="AO163" s="8">
        <v>0.65053964509929474</v>
      </c>
      <c r="AP163" s="8">
        <v>0.62237022560259381</v>
      </c>
      <c r="AQ163" s="8">
        <v>0.59233986645030434</v>
      </c>
      <c r="AR163" s="8">
        <v>0.55795748746161422</v>
      </c>
      <c r="AS163" s="8">
        <v>0.51371163324701097</v>
      </c>
      <c r="AT163" s="8">
        <v>0.46482897694322201</v>
      </c>
      <c r="AU163" s="8">
        <v>0.42600471982393928</v>
      </c>
      <c r="AV163" s="8">
        <v>0.39140723505651631</v>
      </c>
      <c r="AW163" s="8">
        <v>0.35896320225166273</v>
      </c>
      <c r="AX163" s="8">
        <v>0.32714530195823255</v>
      </c>
      <c r="AY163" s="8">
        <v>0.29389424417718452</v>
      </c>
      <c r="AZ163" s="8">
        <v>0.26614123872756473</v>
      </c>
      <c r="BA163" s="8">
        <v>0.2378515105863718</v>
      </c>
      <c r="BB163" s="8">
        <v>0.21236046146265142</v>
      </c>
      <c r="BC163" s="8">
        <v>0.19138717238182087</v>
      </c>
      <c r="BD163" s="8">
        <v>0.16927230833647028</v>
      </c>
      <c r="BE163" s="8">
        <v>0.14347176778566401</v>
      </c>
      <c r="BF163" s="8">
        <v>0.12146304243496688</v>
      </c>
      <c r="BG163" s="8">
        <v>0.10260896884231312</v>
      </c>
      <c r="BH163" s="8">
        <v>8.4981243869494669E-2</v>
      </c>
      <c r="BI163" s="8">
        <v>6.6744449037741432E-2</v>
      </c>
      <c r="BJ163" s="8">
        <v>5.2383780102148732E-2</v>
      </c>
      <c r="BK163" s="8">
        <v>3.8625648541897713E-2</v>
      </c>
      <c r="BL163" s="8">
        <v>2.5284185845182192E-2</v>
      </c>
      <c r="BM163" s="8">
        <v>1.2408293775596628E-2</v>
      </c>
      <c r="BN163" s="8">
        <v>0</v>
      </c>
    </row>
    <row r="164" spans="1:66" x14ac:dyDescent="0.3">
      <c r="A164" s="28" t="s">
        <v>7</v>
      </c>
      <c r="B164" s="29" t="s">
        <v>8</v>
      </c>
      <c r="C164" s="29" t="s">
        <v>43</v>
      </c>
      <c r="D164" s="29" t="s">
        <v>44</v>
      </c>
      <c r="E164" s="29" t="s">
        <v>337</v>
      </c>
      <c r="F164" s="29" t="s">
        <v>346</v>
      </c>
      <c r="G164" s="29" t="s">
        <v>347</v>
      </c>
      <c r="H164" s="3">
        <v>0.56199454446300012</v>
      </c>
      <c r="I164" s="3">
        <v>0.53349809963700012</v>
      </c>
      <c r="J164" s="3">
        <v>0.56645790334199997</v>
      </c>
      <c r="K164" s="3">
        <v>0.51223797341200017</v>
      </c>
      <c r="L164" s="3">
        <v>0.55386102971700024</v>
      </c>
      <c r="M164" s="3">
        <v>0.59265990702999993</v>
      </c>
      <c r="N164" s="3">
        <v>0.51778402252900002</v>
      </c>
      <c r="O164" s="3">
        <v>0.5065817659859998</v>
      </c>
      <c r="P164" s="3">
        <v>0.48728363739799996</v>
      </c>
      <c r="Q164" s="3">
        <v>0.48289997756300002</v>
      </c>
      <c r="R164" s="3">
        <v>0.48752615508600022</v>
      </c>
      <c r="S164" s="3">
        <v>0.44478934495800004</v>
      </c>
      <c r="T164" s="3">
        <v>0.43110748182899988</v>
      </c>
      <c r="U164" s="3">
        <v>0.44180252232400002</v>
      </c>
      <c r="V164" s="3">
        <v>0.40742234192599991</v>
      </c>
      <c r="W164" s="3">
        <v>0.40594225628800007</v>
      </c>
      <c r="X164" s="7">
        <v>8.0229505961445114E-4</v>
      </c>
      <c r="Y164" s="7">
        <v>8.3199436801279641E-4</v>
      </c>
      <c r="Z164" s="7">
        <v>8.6834077459524493E-4</v>
      </c>
      <c r="AA164" s="7">
        <v>8.4149436687031487E-4</v>
      </c>
      <c r="AB164" s="7">
        <v>8.8952209909190472E-4</v>
      </c>
      <c r="AC164" s="7">
        <v>9.7435798404073054E-4</v>
      </c>
      <c r="AD164" s="7">
        <v>9.1256279254861062E-4</v>
      </c>
      <c r="AE164" s="7">
        <v>9.2197491206552195E-4</v>
      </c>
      <c r="AF164" s="7">
        <v>9.3193537815663627E-4</v>
      </c>
      <c r="AG164" s="7">
        <v>9.4093843924787223E-4</v>
      </c>
      <c r="AH164" s="7">
        <v>9.6196757760133816E-4</v>
      </c>
      <c r="AI164" s="7">
        <v>9.0412731871118614E-4</v>
      </c>
      <c r="AJ164" s="7">
        <v>1.0146259241368366E-3</v>
      </c>
      <c r="AK164" s="7">
        <v>1.0011507179971222E-3</v>
      </c>
      <c r="AL164" s="7">
        <v>9.2398591689436252E-4</v>
      </c>
      <c r="AM164" s="7">
        <v>9.5892705447825789E-4</v>
      </c>
      <c r="AN164" s="8">
        <v>0.40831845495226515</v>
      </c>
      <c r="AO164" s="8">
        <v>0.39759575636948308</v>
      </c>
      <c r="AP164" s="8">
        <v>0.38037921663104701</v>
      </c>
      <c r="AQ164" s="8">
        <v>0.36202531083737427</v>
      </c>
      <c r="AR164" s="8">
        <v>0.3410115446775826</v>
      </c>
      <c r="AS164" s="8">
        <v>0.31396943586039605</v>
      </c>
      <c r="AT164" s="8">
        <v>0.28409341392557924</v>
      </c>
      <c r="AU164" s="8">
        <v>0.26036486795438268</v>
      </c>
      <c r="AV164" s="8">
        <v>0.23921963379653888</v>
      </c>
      <c r="AW164" s="8">
        <v>0.21939054288732432</v>
      </c>
      <c r="AX164" s="8">
        <v>0.1999441306224358</v>
      </c>
      <c r="AY164" s="8">
        <v>0.1796218035081163</v>
      </c>
      <c r="AZ164" s="8">
        <v>0.16265976702595272</v>
      </c>
      <c r="BA164" s="8">
        <v>0.14536969724693435</v>
      </c>
      <c r="BB164" s="8">
        <v>0.12979011953272715</v>
      </c>
      <c r="BC164" s="8">
        <v>0.11697169901298181</v>
      </c>
      <c r="BD164" s="8">
        <v>0.10345557257340506</v>
      </c>
      <c r="BE164" s="8">
        <v>8.7686840394947896E-2</v>
      </c>
      <c r="BF164" s="8">
        <v>7.4235583629185378E-2</v>
      </c>
      <c r="BG164" s="8">
        <v>6.2712381765641964E-2</v>
      </c>
      <c r="BH164" s="8">
        <v>5.1938697645942833E-2</v>
      </c>
      <c r="BI164" s="8">
        <v>4.0792763205960668E-2</v>
      </c>
      <c r="BJ164" s="8">
        <v>3.2015833052000231E-2</v>
      </c>
      <c r="BK164" s="8">
        <v>2.360716070568393E-2</v>
      </c>
      <c r="BL164" s="8">
        <v>1.5453147353943934E-2</v>
      </c>
      <c r="BM164" s="8">
        <v>7.5836806966777101E-3</v>
      </c>
      <c r="BN164" s="8">
        <v>0</v>
      </c>
    </row>
    <row r="165" spans="1:66" x14ac:dyDescent="0.3">
      <c r="A165" s="26" t="s">
        <v>7</v>
      </c>
      <c r="B165" s="27" t="s">
        <v>8</v>
      </c>
      <c r="C165" s="27" t="s">
        <v>43</v>
      </c>
      <c r="D165" s="27" t="s">
        <v>44</v>
      </c>
      <c r="E165" s="27" t="s">
        <v>337</v>
      </c>
      <c r="F165" s="27" t="s">
        <v>348</v>
      </c>
      <c r="G165" s="27" t="s">
        <v>349</v>
      </c>
      <c r="H165" s="3">
        <v>1.2860720431179999</v>
      </c>
      <c r="I165" s="3">
        <v>1.2187317589859998</v>
      </c>
      <c r="J165" s="3">
        <v>1.2686554313799998</v>
      </c>
      <c r="K165" s="3">
        <v>1.2008349871729997</v>
      </c>
      <c r="L165" s="3">
        <v>1.1918314744870002</v>
      </c>
      <c r="M165" s="3">
        <v>1.2245043331919996</v>
      </c>
      <c r="N165" s="3">
        <v>1.1854730580549995</v>
      </c>
      <c r="O165" s="3">
        <v>1.1414999939449999</v>
      </c>
      <c r="P165" s="3">
        <v>1.121214910955</v>
      </c>
      <c r="Q165" s="3">
        <v>1.0823785776079999</v>
      </c>
      <c r="R165" s="3">
        <v>1.1066607973050002</v>
      </c>
      <c r="S165" s="3">
        <v>1.0353078570409999</v>
      </c>
      <c r="T165" s="3">
        <v>0.92263653432699955</v>
      </c>
      <c r="U165" s="3">
        <v>0.99373711857999958</v>
      </c>
      <c r="V165" s="3">
        <v>0.9915004889160004</v>
      </c>
      <c r="W165" s="3">
        <v>0.91596070397700036</v>
      </c>
      <c r="X165" s="7">
        <v>1.8359773358436323E-3</v>
      </c>
      <c r="Y165" s="7">
        <v>1.9006215022782762E-3</v>
      </c>
      <c r="Z165" s="7">
        <v>1.9447610025027145E-3</v>
      </c>
      <c r="AA165" s="7">
        <v>1.9727078617697682E-3</v>
      </c>
      <c r="AB165" s="7">
        <v>1.9141271511577079E-3</v>
      </c>
      <c r="AC165" s="7">
        <v>2.0131369768491897E-3</v>
      </c>
      <c r="AD165" s="7">
        <v>2.0893240372036027E-3</v>
      </c>
      <c r="AE165" s="7">
        <v>2.077521196389293E-3</v>
      </c>
      <c r="AF165" s="7">
        <v>2.144335992103633E-3</v>
      </c>
      <c r="AG165" s="7">
        <v>2.1090322153865379E-3</v>
      </c>
      <c r="AH165" s="7">
        <v>2.1836198843979246E-3</v>
      </c>
      <c r="AI165" s="7">
        <v>2.1044796316231256E-3</v>
      </c>
      <c r="AJ165" s="7">
        <v>2.1714560422666459E-3</v>
      </c>
      <c r="AK165" s="7">
        <v>2.2518672472339415E-3</v>
      </c>
      <c r="AL165" s="7">
        <v>2.2486064068588966E-3</v>
      </c>
      <c r="AM165" s="7">
        <v>2.1637055179083132E-3</v>
      </c>
      <c r="AN165" s="8">
        <v>0.93008974814532419</v>
      </c>
      <c r="AO165" s="8">
        <v>0.90566500832928043</v>
      </c>
      <c r="AP165" s="8">
        <v>0.86644824769785633</v>
      </c>
      <c r="AQ165" s="8">
        <v>0.82464073346459499</v>
      </c>
      <c r="AR165" s="8">
        <v>0.77677444616335056</v>
      </c>
      <c r="AS165" s="8">
        <v>0.7151764755743506</v>
      </c>
      <c r="AT165" s="8">
        <v>0.64712326519426522</v>
      </c>
      <c r="AU165" s="8">
        <v>0.59307310635737154</v>
      </c>
      <c r="AV165" s="8">
        <v>0.54490735417592273</v>
      </c>
      <c r="AW165" s="8">
        <v>0.4997395839073509</v>
      </c>
      <c r="AX165" s="8">
        <v>0.4554434996466119</v>
      </c>
      <c r="AY165" s="8">
        <v>0.40915220940920632</v>
      </c>
      <c r="AZ165" s="8">
        <v>0.37051516998963946</v>
      </c>
      <c r="BA165" s="8">
        <v>0.33113091867515437</v>
      </c>
      <c r="BB165" s="8">
        <v>0.29564291822679961</v>
      </c>
      <c r="BC165" s="8">
        <v>0.26644443021277003</v>
      </c>
      <c r="BD165" s="8">
        <v>0.23565667011126806</v>
      </c>
      <c r="BE165" s="8">
        <v>0.19973780344591768</v>
      </c>
      <c r="BF165" s="8">
        <v>0.16909780697804128</v>
      </c>
      <c r="BG165" s="8">
        <v>0.14284963771431358</v>
      </c>
      <c r="BH165" s="8">
        <v>0.11830876029876866</v>
      </c>
      <c r="BI165" s="8">
        <v>9.2919951073040088E-2</v>
      </c>
      <c r="BJ165" s="8">
        <v>7.2927387285198306E-2</v>
      </c>
      <c r="BK165" s="8">
        <v>5.3773660947415751E-2</v>
      </c>
      <c r="BL165" s="8">
        <v>3.5200010570579185E-2</v>
      </c>
      <c r="BM165" s="8">
        <v>1.727451596576041E-2</v>
      </c>
      <c r="BN165" s="8">
        <v>0</v>
      </c>
    </row>
    <row r="166" spans="1:66" x14ac:dyDescent="0.3">
      <c r="A166" s="28" t="s">
        <v>7</v>
      </c>
      <c r="B166" s="29" t="s">
        <v>8</v>
      </c>
      <c r="C166" s="29" t="s">
        <v>43</v>
      </c>
      <c r="D166" s="29" t="s">
        <v>44</v>
      </c>
      <c r="E166" s="29" t="s">
        <v>337</v>
      </c>
      <c r="F166" s="29" t="s">
        <v>350</v>
      </c>
      <c r="G166" s="29" t="s">
        <v>351</v>
      </c>
      <c r="H166" s="3">
        <v>0.32810014332699999</v>
      </c>
      <c r="I166" s="3">
        <v>0.30216641737500005</v>
      </c>
      <c r="J166" s="3">
        <v>0.306622097752</v>
      </c>
      <c r="K166" s="3">
        <v>0.28059045402099991</v>
      </c>
      <c r="L166" s="3">
        <v>0.2945350446740001</v>
      </c>
      <c r="M166" s="3">
        <v>0.28170298557500001</v>
      </c>
      <c r="N166" s="3">
        <v>0.25380017396700005</v>
      </c>
      <c r="O166" s="3">
        <v>0.24386996149500004</v>
      </c>
      <c r="P166" s="3">
        <v>0.23475551234700007</v>
      </c>
      <c r="Q166" s="3">
        <v>0.22908842859200002</v>
      </c>
      <c r="R166" s="3">
        <v>0.22784893688600003</v>
      </c>
      <c r="S166" s="3">
        <v>0.22127683115499999</v>
      </c>
      <c r="T166" s="3">
        <v>0.20002638308200002</v>
      </c>
      <c r="U166" s="3">
        <v>0.21408130933400002</v>
      </c>
      <c r="V166" s="3">
        <v>0.20161344810299991</v>
      </c>
      <c r="W166" s="3">
        <v>0.18399099507300007</v>
      </c>
      <c r="X166" s="7">
        <v>4.6839088856560218E-4</v>
      </c>
      <c r="Y166" s="7">
        <v>4.7123083967808086E-4</v>
      </c>
      <c r="Z166" s="7">
        <v>4.7003046175037684E-4</v>
      </c>
      <c r="AA166" s="7">
        <v>4.6094842380290442E-4</v>
      </c>
      <c r="AB166" s="7">
        <v>4.7303460098720645E-4</v>
      </c>
      <c r="AC166" s="7">
        <v>4.6313163733078047E-4</v>
      </c>
      <c r="AD166" s="7">
        <v>4.4730734326912691E-4</v>
      </c>
      <c r="AE166" s="7">
        <v>4.4384145147259162E-4</v>
      </c>
      <c r="AF166" s="7">
        <v>4.489725293089728E-4</v>
      </c>
      <c r="AG166" s="7">
        <v>4.4638251908177409E-4</v>
      </c>
      <c r="AH166" s="7">
        <v>4.4958262769840814E-4</v>
      </c>
      <c r="AI166" s="7">
        <v>4.4979141320026275E-4</v>
      </c>
      <c r="AJ166" s="7">
        <v>4.7076880439487405E-4</v>
      </c>
      <c r="AK166" s="7">
        <v>4.8512094367881165E-4</v>
      </c>
      <c r="AL166" s="7">
        <v>4.5723556990774904E-4</v>
      </c>
      <c r="AM166" s="7">
        <v>4.3462817734033252E-4</v>
      </c>
      <c r="AN166" s="8">
        <v>0.19532911632298353</v>
      </c>
      <c r="AO166" s="8">
        <v>0.19019965128565772</v>
      </c>
      <c r="AP166" s="8">
        <v>0.18196369855694408</v>
      </c>
      <c r="AQ166" s="8">
        <v>0.1731836589670791</v>
      </c>
      <c r="AR166" s="8">
        <v>0.16313121013742782</v>
      </c>
      <c r="AS166" s="8">
        <v>0.15019495620448098</v>
      </c>
      <c r="AT166" s="8">
        <v>0.13590303064246823</v>
      </c>
      <c r="AU166" s="8">
        <v>0.12455190051359624</v>
      </c>
      <c r="AV166" s="8">
        <v>0.11443656075268083</v>
      </c>
      <c r="AW166" s="8">
        <v>0.10495083029448297</v>
      </c>
      <c r="AX166" s="8">
        <v>9.5648163522301044E-2</v>
      </c>
      <c r="AY166" s="8">
        <v>8.5926481465753546E-2</v>
      </c>
      <c r="AZ166" s="8">
        <v>7.7812276592288912E-2</v>
      </c>
      <c r="BA166" s="8">
        <v>6.9541148970851382E-2</v>
      </c>
      <c r="BB166" s="8">
        <v>6.2088277050190557E-2</v>
      </c>
      <c r="BC166" s="8">
        <v>5.5956272183863946E-2</v>
      </c>
      <c r="BD166" s="8">
        <v>4.9490502631858557E-2</v>
      </c>
      <c r="BE166" s="8">
        <v>4.1947144048392344E-2</v>
      </c>
      <c r="BF166" s="8">
        <v>3.5512406490921161E-2</v>
      </c>
      <c r="BG166" s="8">
        <v>3.0000001136917691E-2</v>
      </c>
      <c r="BH166" s="8">
        <v>2.4846145921409955E-2</v>
      </c>
      <c r="BI166" s="8">
        <v>1.9514215663665069E-2</v>
      </c>
      <c r="BJ166" s="8">
        <v>1.5315556528353487E-2</v>
      </c>
      <c r="BK166" s="8">
        <v>1.12930625192412E-2</v>
      </c>
      <c r="BL166" s="8">
        <v>7.3923908666033572E-3</v>
      </c>
      <c r="BM166" s="8">
        <v>3.6278390824409329E-3</v>
      </c>
      <c r="BN166" s="8">
        <v>0</v>
      </c>
    </row>
    <row r="167" spans="1:66" x14ac:dyDescent="0.3">
      <c r="A167" s="26" t="s">
        <v>7</v>
      </c>
      <c r="B167" s="27" t="s">
        <v>8</v>
      </c>
      <c r="C167" s="27" t="s">
        <v>43</v>
      </c>
      <c r="D167" s="27" t="s">
        <v>44</v>
      </c>
      <c r="E167" s="27" t="s">
        <v>352</v>
      </c>
      <c r="F167" s="27" t="s">
        <v>353</v>
      </c>
      <c r="G167" s="27" t="s">
        <v>354</v>
      </c>
      <c r="H167" s="3">
        <v>0.58630408103500009</v>
      </c>
      <c r="I167" s="3">
        <v>0.54609130450399967</v>
      </c>
      <c r="J167" s="3">
        <v>0.57679848269499967</v>
      </c>
      <c r="K167" s="3">
        <v>0.51388941198299998</v>
      </c>
      <c r="L167" s="3">
        <v>0.54061485189700009</v>
      </c>
      <c r="M167" s="3">
        <v>0.52464792202299992</v>
      </c>
      <c r="N167" s="3">
        <v>0.4692025161850002</v>
      </c>
      <c r="O167" s="3">
        <v>0.46108604930800012</v>
      </c>
      <c r="P167" s="3">
        <v>0.43370025947099999</v>
      </c>
      <c r="Q167" s="3">
        <v>0.42493612400900005</v>
      </c>
      <c r="R167" s="3">
        <v>0.41856557133799999</v>
      </c>
      <c r="S167" s="3">
        <v>0.40200000459499996</v>
      </c>
      <c r="T167" s="3">
        <v>0.37058689593199995</v>
      </c>
      <c r="U167" s="3">
        <v>0.38970873588900001</v>
      </c>
      <c r="V167" s="3">
        <v>0.37049113780300014</v>
      </c>
      <c r="W167" s="3">
        <v>0.35950714222300012</v>
      </c>
      <c r="X167" s="7">
        <v>8.3699899274936875E-4</v>
      </c>
      <c r="Y167" s="7">
        <v>8.516335673495962E-4</v>
      </c>
      <c r="Z167" s="7">
        <v>8.8419216731511338E-4</v>
      </c>
      <c r="AA167" s="7">
        <v>8.4420731734814085E-4</v>
      </c>
      <c r="AB167" s="7">
        <v>8.6824822845072292E-4</v>
      </c>
      <c r="AC167" s="7">
        <v>8.6254340064142781E-4</v>
      </c>
      <c r="AD167" s="7">
        <v>8.2694084755509649E-4</v>
      </c>
      <c r="AE167" s="7">
        <v>8.3917305814976953E-4</v>
      </c>
      <c r="AF167" s="7">
        <v>8.2945657168991699E-4</v>
      </c>
      <c r="AG167" s="7">
        <v>8.2799493038474014E-4</v>
      </c>
      <c r="AH167" s="7">
        <v>8.2589724577199067E-4</v>
      </c>
      <c r="AI167" s="7">
        <v>8.1714904009375956E-4</v>
      </c>
      <c r="AJ167" s="7">
        <v>8.7218869448234607E-4</v>
      </c>
      <c r="AK167" s="7">
        <v>8.8310310835866578E-4</v>
      </c>
      <c r="AL167" s="7">
        <v>8.4023029283533451E-4</v>
      </c>
      <c r="AM167" s="7">
        <v>8.4923685478857213E-4</v>
      </c>
      <c r="AN167" s="8">
        <v>0.36233229590328453</v>
      </c>
      <c r="AO167" s="8">
        <v>0.35281722268370025</v>
      </c>
      <c r="AP167" s="8">
        <v>0.33753966592553969</v>
      </c>
      <c r="AQ167" s="8">
        <v>0.32125283699494067</v>
      </c>
      <c r="AR167" s="8">
        <v>0.30260570986682156</v>
      </c>
      <c r="AS167" s="8">
        <v>0.27860917173595717</v>
      </c>
      <c r="AT167" s="8">
        <v>0.25209788504585501</v>
      </c>
      <c r="AU167" s="8">
        <v>0.2310417254823707</v>
      </c>
      <c r="AV167" s="8">
        <v>0.21227793671186365</v>
      </c>
      <c r="AW167" s="8">
        <v>0.19468206283530667</v>
      </c>
      <c r="AX167" s="8">
        <v>0.17742576908330721</v>
      </c>
      <c r="AY167" s="8">
        <v>0.15939220887528335</v>
      </c>
      <c r="AZ167" s="8">
        <v>0.14434049238479044</v>
      </c>
      <c r="BA167" s="8">
        <v>0.12899768677956228</v>
      </c>
      <c r="BB167" s="8">
        <v>0.11517273203179737</v>
      </c>
      <c r="BC167" s="8">
        <v>0.10379796392998313</v>
      </c>
      <c r="BD167" s="8">
        <v>9.1804067829588998E-2</v>
      </c>
      <c r="BE167" s="8">
        <v>7.7811261811618709E-2</v>
      </c>
      <c r="BF167" s="8">
        <v>6.5874929550337247E-2</v>
      </c>
      <c r="BG167" s="8">
        <v>5.5649508346040225E-2</v>
      </c>
      <c r="BH167" s="8">
        <v>4.608919174736064E-2</v>
      </c>
      <c r="BI167" s="8">
        <v>3.6198548876226255E-2</v>
      </c>
      <c r="BJ167" s="8">
        <v>2.8410105284963565E-2</v>
      </c>
      <c r="BK167" s="8">
        <v>2.0948445103340315E-2</v>
      </c>
      <c r="BL167" s="8">
        <v>1.3712763387931726E-2</v>
      </c>
      <c r="BM167" s="8">
        <v>6.7295817881802347E-3</v>
      </c>
      <c r="BN167" s="8">
        <v>0</v>
      </c>
    </row>
    <row r="168" spans="1:66" x14ac:dyDescent="0.3">
      <c r="A168" s="28" t="s">
        <v>7</v>
      </c>
      <c r="B168" s="29" t="s">
        <v>8</v>
      </c>
      <c r="C168" s="29" t="s">
        <v>43</v>
      </c>
      <c r="D168" s="29" t="s">
        <v>44</v>
      </c>
      <c r="E168" s="29" t="s">
        <v>352</v>
      </c>
      <c r="F168" s="29" t="s">
        <v>355</v>
      </c>
      <c r="G168" s="29" t="s">
        <v>356</v>
      </c>
      <c r="H168" s="3">
        <v>1.6423648993129998</v>
      </c>
      <c r="I168" s="3">
        <v>1.5159168850330005</v>
      </c>
      <c r="J168" s="3">
        <v>1.571544051736</v>
      </c>
      <c r="K168" s="3">
        <v>1.486786258338</v>
      </c>
      <c r="L168" s="3">
        <v>1.5276613103299999</v>
      </c>
      <c r="M168" s="3">
        <v>1.4920197323429996</v>
      </c>
      <c r="N168" s="3">
        <v>1.3809746338469995</v>
      </c>
      <c r="O168" s="3">
        <v>1.3897618620640009</v>
      </c>
      <c r="P168" s="3">
        <v>1.3444757077659995</v>
      </c>
      <c r="Q168" s="3">
        <v>1.3149774209289999</v>
      </c>
      <c r="R168" s="3">
        <v>1.2767168858929994</v>
      </c>
      <c r="S168" s="3">
        <v>1.244201198843</v>
      </c>
      <c r="T168" s="3">
        <v>1.13015259015</v>
      </c>
      <c r="U168" s="3">
        <v>1.1680886125780003</v>
      </c>
      <c r="V168" s="3">
        <v>1.1144855497839996</v>
      </c>
      <c r="W168" s="3">
        <v>1.0930571365449997</v>
      </c>
      <c r="X168" s="7">
        <v>2.3446157223146421E-3</v>
      </c>
      <c r="Y168" s="7">
        <v>2.3640839800200234E-3</v>
      </c>
      <c r="Z168" s="7">
        <v>2.4090683017111807E-3</v>
      </c>
      <c r="AA168" s="7">
        <v>2.4424629294816547E-3</v>
      </c>
      <c r="AB168" s="7">
        <v>2.4534827737574642E-3</v>
      </c>
      <c r="AC168" s="7">
        <v>2.4529436213088182E-3</v>
      </c>
      <c r="AD168" s="7">
        <v>2.4338836531628016E-3</v>
      </c>
      <c r="AE168" s="7">
        <v>2.5293558840881864E-3</v>
      </c>
      <c r="AF168" s="7">
        <v>2.5713247500570818E-3</v>
      </c>
      <c r="AG168" s="7">
        <v>2.562254834509085E-3</v>
      </c>
      <c r="AH168" s="7">
        <v>2.5191679199007564E-3</v>
      </c>
      <c r="AI168" s="7">
        <v>2.5290990141712748E-3</v>
      </c>
      <c r="AJ168" s="7">
        <v>2.6598520427706667E-3</v>
      </c>
      <c r="AK168" s="7">
        <v>2.6469580730666652E-3</v>
      </c>
      <c r="AL168" s="7">
        <v>2.5275220492687743E-3</v>
      </c>
      <c r="AM168" s="7">
        <v>2.5820471854989782E-3</v>
      </c>
      <c r="AN168" s="8">
        <v>1.1005786393949923</v>
      </c>
      <c r="AO168" s="8">
        <v>1.0716767544232231</v>
      </c>
      <c r="AP168" s="8">
        <v>1.0252714165047279</v>
      </c>
      <c r="AQ168" s="8">
        <v>0.97580043026594576</v>
      </c>
      <c r="AR168" s="8">
        <v>0.91916007544433542</v>
      </c>
      <c r="AS168" s="8">
        <v>0.84627096899464072</v>
      </c>
      <c r="AT168" s="8">
        <v>0.76574335342213462</v>
      </c>
      <c r="AU168" s="8">
        <v>0.70178560053816563</v>
      </c>
      <c r="AV168" s="8">
        <v>0.64479088781608485</v>
      </c>
      <c r="AW168" s="8">
        <v>0.59134369818108712</v>
      </c>
      <c r="AX168" s="8">
        <v>0.53892797782353641</v>
      </c>
      <c r="AY168" s="8">
        <v>0.4841513228535021</v>
      </c>
      <c r="AZ168" s="8">
        <v>0.43843197118939425</v>
      </c>
      <c r="BA168" s="8">
        <v>0.39182844092608271</v>
      </c>
      <c r="BB168" s="8">
        <v>0.34983535872494809</v>
      </c>
      <c r="BC168" s="8">
        <v>0.31528467985234254</v>
      </c>
      <c r="BD168" s="8">
        <v>0.27885340943989184</v>
      </c>
      <c r="BE168" s="8">
        <v>0.23635048165040634</v>
      </c>
      <c r="BF168" s="8">
        <v>0.20009406049220446</v>
      </c>
      <c r="BG168" s="8">
        <v>0.16903450471010034</v>
      </c>
      <c r="BH168" s="8">
        <v>0.13999519368724664</v>
      </c>
      <c r="BI168" s="8">
        <v>0.10995252181689133</v>
      </c>
      <c r="BJ168" s="8">
        <v>8.6295247133972741E-2</v>
      </c>
      <c r="BK168" s="8">
        <v>6.3630571908580374E-2</v>
      </c>
      <c r="BL168" s="8">
        <v>4.1652302713484274E-2</v>
      </c>
      <c r="BM168" s="8">
        <v>2.0440998640953834E-2</v>
      </c>
      <c r="BN168" s="8">
        <v>0</v>
      </c>
    </row>
    <row r="169" spans="1:66" x14ac:dyDescent="0.3">
      <c r="A169" s="26" t="s">
        <v>7</v>
      </c>
      <c r="B169" s="27" t="s">
        <v>8</v>
      </c>
      <c r="C169" s="27" t="s">
        <v>43</v>
      </c>
      <c r="D169" s="27" t="s">
        <v>44</v>
      </c>
      <c r="E169" s="27" t="s">
        <v>352</v>
      </c>
      <c r="F169" s="27" t="s">
        <v>357</v>
      </c>
      <c r="G169" s="27" t="s">
        <v>358</v>
      </c>
      <c r="H169" s="3">
        <v>0.61806559026200014</v>
      </c>
      <c r="I169" s="3">
        <v>0.60488191991599982</v>
      </c>
      <c r="J169" s="3">
        <v>0.56707030799199998</v>
      </c>
      <c r="K169" s="3">
        <v>0.52257134063199995</v>
      </c>
      <c r="L169" s="3">
        <v>0.55991964875099975</v>
      </c>
      <c r="M169" s="3">
        <v>0.57338518666400007</v>
      </c>
      <c r="N169" s="3">
        <v>0.49427872346400009</v>
      </c>
      <c r="O169" s="3">
        <v>0.4545630040889998</v>
      </c>
      <c r="P169" s="3">
        <v>0.40381596699600009</v>
      </c>
      <c r="Q169" s="3">
        <v>0.39073048851500014</v>
      </c>
      <c r="R169" s="3">
        <v>0.38994097282699985</v>
      </c>
      <c r="S169" s="3">
        <v>0.375123761901</v>
      </c>
      <c r="T169" s="3">
        <v>0.32580360229600003</v>
      </c>
      <c r="U169" s="3">
        <v>0.35788321204600004</v>
      </c>
      <c r="V169" s="3">
        <v>0.33322805948000001</v>
      </c>
      <c r="W169" s="3">
        <v>0.3151542461320001</v>
      </c>
      <c r="X169" s="7">
        <v>8.8234125129935115E-4</v>
      </c>
      <c r="Y169" s="7">
        <v>9.4331798187341899E-4</v>
      </c>
      <c r="Z169" s="7">
        <v>8.6927954855357326E-4</v>
      </c>
      <c r="AA169" s="7">
        <v>8.5846981726207707E-4</v>
      </c>
      <c r="AB169" s="7">
        <v>8.9925247409856489E-4</v>
      </c>
      <c r="AC169" s="7">
        <v>9.4266952754823864E-4</v>
      </c>
      <c r="AD169" s="7">
        <v>8.7113613505987908E-4</v>
      </c>
      <c r="AE169" s="7">
        <v>8.2730116609601272E-4</v>
      </c>
      <c r="AF169" s="7">
        <v>7.7230252983177588E-4</v>
      </c>
      <c r="AG169" s="7">
        <v>7.6134469478598846E-4</v>
      </c>
      <c r="AH169" s="7">
        <v>7.6941630541181593E-4</v>
      </c>
      <c r="AI169" s="7">
        <v>7.6251745883083204E-4</v>
      </c>
      <c r="AJ169" s="7">
        <v>7.6678971022314693E-4</v>
      </c>
      <c r="AK169" s="7">
        <v>8.1098458382320023E-4</v>
      </c>
      <c r="AL169" s="7">
        <v>7.5572201715310078E-4</v>
      </c>
      <c r="AM169" s="7">
        <v>7.4446532300709463E-4</v>
      </c>
      <c r="AN169" s="8">
        <v>0.32650390628596965</v>
      </c>
      <c r="AO169" s="8">
        <v>0.31792970903687717</v>
      </c>
      <c r="AP169" s="8">
        <v>0.30416283808321393</v>
      </c>
      <c r="AQ169" s="8">
        <v>0.28948649449756969</v>
      </c>
      <c r="AR169" s="8">
        <v>0.27268324533325261</v>
      </c>
      <c r="AS169" s="8">
        <v>0.25105954927950974</v>
      </c>
      <c r="AT169" s="8">
        <v>0.22716976975155925</v>
      </c>
      <c r="AU169" s="8">
        <v>0.20819569974292446</v>
      </c>
      <c r="AV169" s="8">
        <v>0.19128732475244151</v>
      </c>
      <c r="AW169" s="8">
        <v>0.17543137809748308</v>
      </c>
      <c r="AX169" s="8">
        <v>0.15988143297321536</v>
      </c>
      <c r="AY169" s="8">
        <v>0.1436310795856314</v>
      </c>
      <c r="AZ169" s="8">
        <v>0.1300677172080015</v>
      </c>
      <c r="BA169" s="8">
        <v>0.11624204938834232</v>
      </c>
      <c r="BB169" s="8">
        <v>0.10378414326071168</v>
      </c>
      <c r="BC169" s="8">
        <v>9.3534142749217869E-2</v>
      </c>
      <c r="BD169" s="8">
        <v>8.2726235276868149E-2</v>
      </c>
      <c r="BE169" s="8">
        <v>7.0117075463003192E-2</v>
      </c>
      <c r="BF169" s="8">
        <v>5.9361039762901226E-2</v>
      </c>
      <c r="BG169" s="8">
        <v>5.014673564380738E-2</v>
      </c>
      <c r="BH169" s="8">
        <v>4.1531768802340177E-2</v>
      </c>
      <c r="BI169" s="8">
        <v>3.2619139236559368E-2</v>
      </c>
      <c r="BJ169" s="8">
        <v>2.5600837845302839E-2</v>
      </c>
      <c r="BK169" s="8">
        <v>1.8877006643325835E-2</v>
      </c>
      <c r="BL169" s="8">
        <v>1.2356808550486017E-2</v>
      </c>
      <c r="BM169" s="8">
        <v>6.0641426843669041E-3</v>
      </c>
      <c r="BN169" s="8">
        <v>0</v>
      </c>
    </row>
    <row r="170" spans="1:66" x14ac:dyDescent="0.3">
      <c r="A170" s="28" t="s">
        <v>7</v>
      </c>
      <c r="B170" s="29" t="s">
        <v>8</v>
      </c>
      <c r="C170" s="29" t="s">
        <v>43</v>
      </c>
      <c r="D170" s="29" t="s">
        <v>44</v>
      </c>
      <c r="E170" s="29" t="s">
        <v>352</v>
      </c>
      <c r="F170" s="29" t="s">
        <v>359</v>
      </c>
      <c r="G170" s="29" t="s">
        <v>360</v>
      </c>
      <c r="H170" s="3">
        <v>1.2453707887409997</v>
      </c>
      <c r="I170" s="3">
        <v>1.1429957982719996</v>
      </c>
      <c r="J170" s="3">
        <v>1.1779160205629999</v>
      </c>
      <c r="K170" s="3">
        <v>1.1179587777909998</v>
      </c>
      <c r="L170" s="3">
        <v>1.1358026695299999</v>
      </c>
      <c r="M170" s="3">
        <v>1.1458020218519995</v>
      </c>
      <c r="N170" s="3">
        <v>1.0836477341340005</v>
      </c>
      <c r="O170" s="3">
        <v>1.0878392378790001</v>
      </c>
      <c r="P170" s="3">
        <v>1.0633268262510003</v>
      </c>
      <c r="Q170" s="3">
        <v>1.0367490192259998</v>
      </c>
      <c r="R170" s="3">
        <v>1.0416652741269998</v>
      </c>
      <c r="S170" s="3">
        <v>0.98432050961499984</v>
      </c>
      <c r="T170" s="3">
        <v>0.91258079516299984</v>
      </c>
      <c r="U170" s="3">
        <v>0.96049722359200007</v>
      </c>
      <c r="V170" s="3">
        <v>0.92953032549000003</v>
      </c>
      <c r="W170" s="3">
        <v>0.88912952490399999</v>
      </c>
      <c r="X170" s="7">
        <v>1.7778728299751984E-3</v>
      </c>
      <c r="Y170" s="7">
        <v>1.7825106921123901E-3</v>
      </c>
      <c r="Z170" s="7">
        <v>1.8056637636606279E-3</v>
      </c>
      <c r="AA170" s="7">
        <v>1.8365604713723269E-3</v>
      </c>
      <c r="AB170" s="7">
        <v>1.8241427371605227E-3</v>
      </c>
      <c r="AC170" s="7">
        <v>1.8837470442639459E-3</v>
      </c>
      <c r="AD170" s="7">
        <v>1.9098631077302348E-3</v>
      </c>
      <c r="AE170" s="7">
        <v>1.979859033679933E-3</v>
      </c>
      <c r="AF170" s="7">
        <v>2.0336243860307164E-3</v>
      </c>
      <c r="AG170" s="7">
        <v>2.0201222807367117E-3</v>
      </c>
      <c r="AH170" s="7">
        <v>2.0553732553007771E-3</v>
      </c>
      <c r="AI170" s="7">
        <v>2.0008371900065935E-3</v>
      </c>
      <c r="AJ170" s="7">
        <v>2.1477895227275598E-3</v>
      </c>
      <c r="AK170" s="7">
        <v>2.1765436738004251E-3</v>
      </c>
      <c r="AL170" s="7">
        <v>2.1080653702466568E-3</v>
      </c>
      <c r="AM170" s="7">
        <v>2.1003242287764004E-3</v>
      </c>
      <c r="AN170" s="8">
        <v>0.89552589639593705</v>
      </c>
      <c r="AO170" s="8">
        <v>0.8720088249932938</v>
      </c>
      <c r="AP170" s="8">
        <v>0.83424943157106501</v>
      </c>
      <c r="AQ170" s="8">
        <v>0.79399556173271324</v>
      </c>
      <c r="AR170" s="8">
        <v>0.74790807401653348</v>
      </c>
      <c r="AS170" s="8">
        <v>0.68859919770875411</v>
      </c>
      <c r="AT170" s="8">
        <v>0.62307497023525105</v>
      </c>
      <c r="AU170" s="8">
        <v>0.57103341506353544</v>
      </c>
      <c r="AV170" s="8">
        <v>0.52465759113483545</v>
      </c>
      <c r="AW170" s="8">
        <v>0.48116833857762042</v>
      </c>
      <c r="AX170" s="8">
        <v>0.43851837856727721</v>
      </c>
      <c r="AY170" s="8">
        <v>0.39394735811700143</v>
      </c>
      <c r="AZ170" s="8">
        <v>0.35674614239637986</v>
      </c>
      <c r="BA170" s="8">
        <v>0.31882548255401771</v>
      </c>
      <c r="BB170" s="8">
        <v>0.28465628170411572</v>
      </c>
      <c r="BC170" s="8">
        <v>0.25654286339764465</v>
      </c>
      <c r="BD170" s="8">
        <v>0.22689923328786224</v>
      </c>
      <c r="BE170" s="8">
        <v>0.19231517800485731</v>
      </c>
      <c r="BF170" s="8">
        <v>0.16281382035934105</v>
      </c>
      <c r="BG170" s="8">
        <v>0.13754108151287514</v>
      </c>
      <c r="BH170" s="8">
        <v>0.1139121883982885</v>
      </c>
      <c r="BI170" s="8">
        <v>8.9466874184650338E-2</v>
      </c>
      <c r="BJ170" s="8">
        <v>7.0217270968335216E-2</v>
      </c>
      <c r="BK170" s="8">
        <v>5.1775332454155255E-2</v>
      </c>
      <c r="BL170" s="8">
        <v>3.3891913207540349E-2</v>
      </c>
      <c r="BM170" s="8">
        <v>1.6632563068124911E-2</v>
      </c>
      <c r="BN170" s="8">
        <v>0</v>
      </c>
    </row>
    <row r="171" spans="1:66" x14ac:dyDescent="0.3">
      <c r="A171" s="26" t="s">
        <v>7</v>
      </c>
      <c r="B171" s="27" t="s">
        <v>8</v>
      </c>
      <c r="C171" s="27" t="s">
        <v>43</v>
      </c>
      <c r="D171" s="27" t="s">
        <v>44</v>
      </c>
      <c r="E171" s="27" t="s">
        <v>352</v>
      </c>
      <c r="F171" s="27" t="s">
        <v>361</v>
      </c>
      <c r="G171" s="27" t="s">
        <v>362</v>
      </c>
      <c r="H171" s="3">
        <v>0.98268105847700005</v>
      </c>
      <c r="I171" s="3">
        <v>0.9114551864670003</v>
      </c>
      <c r="J171" s="3">
        <v>0.92465893864499982</v>
      </c>
      <c r="K171" s="3">
        <v>0.86799510054799978</v>
      </c>
      <c r="L171" s="3">
        <v>0.92586059599699977</v>
      </c>
      <c r="M171" s="3">
        <v>0.90996171321399988</v>
      </c>
      <c r="N171" s="3">
        <v>0.84622330714600003</v>
      </c>
      <c r="O171" s="3">
        <v>0.8163837062899999</v>
      </c>
      <c r="P171" s="3">
        <v>0.78699822274499975</v>
      </c>
      <c r="Q171" s="3">
        <v>0.77422950887199993</v>
      </c>
      <c r="R171" s="3">
        <v>0.76533936789900003</v>
      </c>
      <c r="S171" s="3">
        <v>0.742392321731</v>
      </c>
      <c r="T171" s="3">
        <v>0.70209484695899982</v>
      </c>
      <c r="U171" s="3">
        <v>0.74119493830500027</v>
      </c>
      <c r="V171" s="3">
        <v>0.70612696140499998</v>
      </c>
      <c r="W171" s="3">
        <v>0.67916428282599994</v>
      </c>
      <c r="X171" s="7">
        <v>1.4028608750039253E-3</v>
      </c>
      <c r="Y171" s="7">
        <v>1.4214213365569121E-3</v>
      </c>
      <c r="Z171" s="7">
        <v>1.4174381790462061E-3</v>
      </c>
      <c r="AA171" s="7">
        <v>1.4259251080448365E-3</v>
      </c>
      <c r="AB171" s="7">
        <v>1.4869676988080289E-3</v>
      </c>
      <c r="AC171" s="7">
        <v>1.4960155899267909E-3</v>
      </c>
      <c r="AD171" s="7">
        <v>1.4914170207822961E-3</v>
      </c>
      <c r="AE171" s="7">
        <v>1.4858120571186314E-3</v>
      </c>
      <c r="AF171" s="7">
        <v>1.5051428573281136E-3</v>
      </c>
      <c r="AG171" s="7">
        <v>1.5085987565667768E-3</v>
      </c>
      <c r="AH171" s="7">
        <v>1.5101377640977401E-3</v>
      </c>
      <c r="AI171" s="7">
        <v>1.5090675774659171E-3</v>
      </c>
      <c r="AJ171" s="7">
        <v>1.6524037808512155E-3</v>
      </c>
      <c r="AK171" s="7">
        <v>1.6795916889666283E-3</v>
      </c>
      <c r="AL171" s="7">
        <v>1.6014128356174775E-3</v>
      </c>
      <c r="AM171" s="7">
        <v>1.6043390288867213E-3</v>
      </c>
      <c r="AN171" s="8">
        <v>0.68411165331486179</v>
      </c>
      <c r="AO171" s="8">
        <v>0.66614645246122517</v>
      </c>
      <c r="AP171" s="8">
        <v>0.63730123294696295</v>
      </c>
      <c r="AQ171" s="8">
        <v>0.60655042880130516</v>
      </c>
      <c r="AR171" s="8">
        <v>0.57134319744648543</v>
      </c>
      <c r="AS171" s="8">
        <v>0.52603586061741991</v>
      </c>
      <c r="AT171" s="8">
        <v>0.47598048224200945</v>
      </c>
      <c r="AU171" s="8">
        <v>0.43622480963345517</v>
      </c>
      <c r="AV171" s="8">
        <v>0.40079731199281204</v>
      </c>
      <c r="AW171" s="8">
        <v>0.36757492882323589</v>
      </c>
      <c r="AX171" s="8">
        <v>0.33499369943175383</v>
      </c>
      <c r="AY171" s="8">
        <v>0.30094493030862451</v>
      </c>
      <c r="AZ171" s="8">
        <v>0.27252611484568767</v>
      </c>
      <c r="BA171" s="8">
        <v>0.2435577004157389</v>
      </c>
      <c r="BB171" s="8">
        <v>0.2174551068671331</v>
      </c>
      <c r="BC171" s="8">
        <v>0.19597865693377581</v>
      </c>
      <c r="BD171" s="8">
        <v>0.17333324501852809</v>
      </c>
      <c r="BE171" s="8">
        <v>0.14691373517162509</v>
      </c>
      <c r="BF171" s="8">
        <v>0.1243770082772595</v>
      </c>
      <c r="BG171" s="8">
        <v>0.10507061498854281</v>
      </c>
      <c r="BH171" s="8">
        <v>8.7019991104101718E-2</v>
      </c>
      <c r="BI171" s="8">
        <v>6.8345685436564177E-2</v>
      </c>
      <c r="BJ171" s="8">
        <v>5.3640496078035456E-2</v>
      </c>
      <c r="BK171" s="8">
        <v>3.9552299301100893E-2</v>
      </c>
      <c r="BL171" s="8">
        <v>2.5890767505134336E-2</v>
      </c>
      <c r="BM171" s="8">
        <v>1.2705975634196374E-2</v>
      </c>
      <c r="BN171" s="8">
        <v>0</v>
      </c>
    </row>
    <row r="172" spans="1:66" x14ac:dyDescent="0.3">
      <c r="A172" s="26" t="s">
        <v>7</v>
      </c>
      <c r="B172" s="27" t="s">
        <v>8</v>
      </c>
      <c r="C172" s="27" t="s">
        <v>43</v>
      </c>
      <c r="D172" s="27" t="s">
        <v>44</v>
      </c>
      <c r="E172" s="27" t="s">
        <v>352</v>
      </c>
      <c r="F172" s="27" t="s">
        <v>363</v>
      </c>
      <c r="G172" s="27" t="s">
        <v>364</v>
      </c>
      <c r="H172" s="3">
        <v>1.4418627571829998</v>
      </c>
      <c r="I172" s="3">
        <v>1.3196652468200001</v>
      </c>
      <c r="J172" s="3">
        <v>1.3820530898249994</v>
      </c>
      <c r="K172" s="3">
        <v>1.3067958030720004</v>
      </c>
      <c r="L172" s="3">
        <v>1.3505670140010004</v>
      </c>
      <c r="M172" s="3">
        <v>1.3200267552199998</v>
      </c>
      <c r="N172" s="3">
        <v>1.22451923744</v>
      </c>
      <c r="O172" s="3">
        <v>1.2149826462350006</v>
      </c>
      <c r="P172" s="3">
        <v>1.1588479246719989</v>
      </c>
      <c r="Q172" s="3">
        <v>1.1610962451640001</v>
      </c>
      <c r="R172" s="3">
        <v>1.1201966734120004</v>
      </c>
      <c r="S172" s="3">
        <v>1.0917350082859996</v>
      </c>
      <c r="T172" s="3">
        <v>0.99582289229400001</v>
      </c>
      <c r="U172" s="3">
        <v>1.0541864498569999</v>
      </c>
      <c r="V172" s="3">
        <v>1.0156700746410003</v>
      </c>
      <c r="W172" s="3">
        <v>0.96902536437800024</v>
      </c>
      <c r="X172" s="7">
        <v>2.0583818439649493E-3</v>
      </c>
      <c r="Y172" s="7">
        <v>2.0580280487662857E-3</v>
      </c>
      <c r="Z172" s="7">
        <v>2.1185917673141427E-3</v>
      </c>
      <c r="AA172" s="7">
        <v>2.1467781851666526E-3</v>
      </c>
      <c r="AB172" s="7">
        <v>2.1690625279635577E-3</v>
      </c>
      <c r="AC172" s="7">
        <v>2.170179883672949E-3</v>
      </c>
      <c r="AD172" s="7">
        <v>2.1581405493931701E-3</v>
      </c>
      <c r="AE172" s="7">
        <v>2.2112590575449334E-3</v>
      </c>
      <c r="AF172" s="7">
        <v>2.2163095495512019E-3</v>
      </c>
      <c r="AG172" s="7">
        <v>2.2624148674735586E-3</v>
      </c>
      <c r="AH172" s="7">
        <v>2.2103283467307115E-3</v>
      </c>
      <c r="AI172" s="7">
        <v>2.2191796115933506E-3</v>
      </c>
      <c r="AJ172" s="7">
        <v>2.3437025914831854E-3</v>
      </c>
      <c r="AK172" s="7">
        <v>2.3888490170347774E-3</v>
      </c>
      <c r="AL172" s="7">
        <v>2.303420182464573E-3</v>
      </c>
      <c r="AM172" s="7">
        <v>2.2890561994572648E-3</v>
      </c>
      <c r="AN172" s="8">
        <v>0.98144757092245638</v>
      </c>
      <c r="AO172" s="8">
        <v>0.95567414248646898</v>
      </c>
      <c r="AP172" s="8">
        <v>0.91429190540890815</v>
      </c>
      <c r="AQ172" s="8">
        <v>0.87017585814318854</v>
      </c>
      <c r="AR172" s="8">
        <v>0.81966648365049977</v>
      </c>
      <c r="AS172" s="8">
        <v>0.75466718790632081</v>
      </c>
      <c r="AT172" s="8">
        <v>0.6828562060583907</v>
      </c>
      <c r="AU172" s="8">
        <v>0.62582149816678878</v>
      </c>
      <c r="AV172" s="8">
        <v>0.57499612290122915</v>
      </c>
      <c r="AW172" s="8">
        <v>0.5273342725233805</v>
      </c>
      <c r="AX172" s="8">
        <v>0.48059224103043036</v>
      </c>
      <c r="AY172" s="8">
        <v>0.43174483200461944</v>
      </c>
      <c r="AZ172" s="8">
        <v>0.39097432726399073</v>
      </c>
      <c r="BA172" s="8">
        <v>0.34941535097995002</v>
      </c>
      <c r="BB172" s="8">
        <v>0.3119677692746512</v>
      </c>
      <c r="BC172" s="8">
        <v>0.28115699516051673</v>
      </c>
      <c r="BD172" s="8">
        <v>0.24866919231566567</v>
      </c>
      <c r="BE172" s="8">
        <v>0.21076695276373847</v>
      </c>
      <c r="BF172" s="8">
        <v>0.17843507278502127</v>
      </c>
      <c r="BG172" s="8">
        <v>0.15073752852500014</v>
      </c>
      <c r="BH172" s="8">
        <v>0.1248415495876761</v>
      </c>
      <c r="BI172" s="8">
        <v>9.8050817625633627E-2</v>
      </c>
      <c r="BJ172" s="8">
        <v>7.6954301719274296E-2</v>
      </c>
      <c r="BK172" s="8">
        <v>5.6742942303889182E-2</v>
      </c>
      <c r="BL172" s="8">
        <v>3.7143689563108546E-2</v>
      </c>
      <c r="BM172" s="8">
        <v>1.8228382548312664E-2</v>
      </c>
      <c r="BN172" s="8">
        <v>0</v>
      </c>
    </row>
    <row r="173" spans="1:66" x14ac:dyDescent="0.3">
      <c r="A173" s="28" t="s">
        <v>7</v>
      </c>
      <c r="B173" s="29" t="s">
        <v>8</v>
      </c>
      <c r="C173" s="29" t="s">
        <v>43</v>
      </c>
      <c r="D173" s="29" t="s">
        <v>44</v>
      </c>
      <c r="E173" s="29" t="s">
        <v>352</v>
      </c>
      <c r="F173" s="29" t="s">
        <v>365</v>
      </c>
      <c r="G173" s="29" t="s">
        <v>366</v>
      </c>
      <c r="H173" s="3">
        <v>1.0294197852560001</v>
      </c>
      <c r="I173" s="3">
        <v>0.96106179570000005</v>
      </c>
      <c r="J173" s="3">
        <v>0.99056655130200011</v>
      </c>
      <c r="K173" s="3">
        <v>0.9442224024610002</v>
      </c>
      <c r="L173" s="3">
        <v>0.98620160315199967</v>
      </c>
      <c r="M173" s="3">
        <v>0.96500283802899978</v>
      </c>
      <c r="N173" s="3">
        <v>0.90947418936599977</v>
      </c>
      <c r="O173" s="3">
        <v>0.90530467206399956</v>
      </c>
      <c r="P173" s="3">
        <v>0.87493580146799976</v>
      </c>
      <c r="Q173" s="3">
        <v>0.86526470829000002</v>
      </c>
      <c r="R173" s="3">
        <v>0.85099129761600023</v>
      </c>
      <c r="S173" s="3">
        <v>0.83569101178299998</v>
      </c>
      <c r="T173" s="3">
        <v>0.76647231600999965</v>
      </c>
      <c r="U173" s="3">
        <v>0.80956203960899975</v>
      </c>
      <c r="V173" s="3">
        <v>0.77072423027499981</v>
      </c>
      <c r="W173" s="3">
        <v>0.74284016142299969</v>
      </c>
      <c r="X173" s="7">
        <v>1.4695843867477837E-3</v>
      </c>
      <c r="Y173" s="7">
        <v>1.4987832231805941E-3</v>
      </c>
      <c r="Z173" s="7">
        <v>1.5184699893337043E-3</v>
      </c>
      <c r="AA173" s="7">
        <v>1.5511498053359138E-3</v>
      </c>
      <c r="AB173" s="7">
        <v>1.5838776752569238E-3</v>
      </c>
      <c r="AC173" s="7">
        <v>1.5865055299040581E-3</v>
      </c>
      <c r="AD173" s="7">
        <v>1.6028928469924673E-3</v>
      </c>
      <c r="AE173" s="7">
        <v>1.6476475298990126E-3</v>
      </c>
      <c r="AF173" s="7">
        <v>1.6733244550501435E-3</v>
      </c>
      <c r="AG173" s="7">
        <v>1.6859823192856562E-3</v>
      </c>
      <c r="AH173" s="7">
        <v>1.6791428082111339E-3</v>
      </c>
      <c r="AI173" s="7">
        <v>1.6987166673827316E-3</v>
      </c>
      <c r="AJ173" s="7">
        <v>1.8039183144249341E-3</v>
      </c>
      <c r="AK173" s="7">
        <v>1.8345155952355151E-3</v>
      </c>
      <c r="AL173" s="7">
        <v>1.7479118381600516E-3</v>
      </c>
      <c r="AM173" s="7">
        <v>1.7547557981649018E-3</v>
      </c>
      <c r="AN173" s="8">
        <v>0.75152998040145014</v>
      </c>
      <c r="AO173" s="8">
        <v>0.73179433201712474</v>
      </c>
      <c r="AP173" s="8">
        <v>0.70010645307048192</v>
      </c>
      <c r="AQ173" s="8">
        <v>0.6663251965680751</v>
      </c>
      <c r="AR173" s="8">
        <v>0.62764833766373007</v>
      </c>
      <c r="AS173" s="8">
        <v>0.577876020828896</v>
      </c>
      <c r="AT173" s="8">
        <v>0.52288774903556978</v>
      </c>
      <c r="AU173" s="8">
        <v>0.47921420581849183</v>
      </c>
      <c r="AV173" s="8">
        <v>0.44029537366801696</v>
      </c>
      <c r="AW173" s="8">
        <v>0.40379896719497926</v>
      </c>
      <c r="AX173" s="8">
        <v>0.3680068993835483</v>
      </c>
      <c r="AY173" s="8">
        <v>0.33060266767983587</v>
      </c>
      <c r="AZ173" s="8">
        <v>0.29938321435755261</v>
      </c>
      <c r="BA173" s="8">
        <v>0.26755999979409517</v>
      </c>
      <c r="BB173" s="8">
        <v>0.23888502908871809</v>
      </c>
      <c r="BC173" s="8">
        <v>0.21529210252577849</v>
      </c>
      <c r="BD173" s="8">
        <v>0.19041501427507443</v>
      </c>
      <c r="BE173" s="8">
        <v>0.16139189557617301</v>
      </c>
      <c r="BF173" s="8">
        <v>0.13663420311593341</v>
      </c>
      <c r="BG173" s="8">
        <v>0.11542518950011937</v>
      </c>
      <c r="BH173" s="8">
        <v>9.5595699754730673E-2</v>
      </c>
      <c r="BI173" s="8">
        <v>7.5081065185458248E-2</v>
      </c>
      <c r="BJ173" s="8">
        <v>5.8926698253006199E-2</v>
      </c>
      <c r="BK173" s="8">
        <v>4.3450127730696404E-2</v>
      </c>
      <c r="BL173" s="8">
        <v>2.844226947667083E-2</v>
      </c>
      <c r="BM173" s="8">
        <v>1.3958133256581176E-2</v>
      </c>
      <c r="BN173" s="8">
        <v>0</v>
      </c>
    </row>
    <row r="174" spans="1:66" x14ac:dyDescent="0.3">
      <c r="A174" s="26" t="s">
        <v>7</v>
      </c>
      <c r="B174" s="27" t="s">
        <v>8</v>
      </c>
      <c r="C174" s="27" t="s">
        <v>78</v>
      </c>
      <c r="D174" s="27" t="s">
        <v>79</v>
      </c>
      <c r="E174" s="27" t="s">
        <v>367</v>
      </c>
      <c r="F174" s="27" t="s">
        <v>368</v>
      </c>
      <c r="G174" s="27" t="s">
        <v>369</v>
      </c>
      <c r="H174" s="3">
        <v>1.4404449665180001</v>
      </c>
      <c r="I174" s="3">
        <v>1.3845446313039995</v>
      </c>
      <c r="J174" s="3">
        <v>1.4154565947790001</v>
      </c>
      <c r="K174" s="3">
        <v>1.3082915383979996</v>
      </c>
      <c r="L174" s="3">
        <v>1.3646752105459998</v>
      </c>
      <c r="M174" s="3">
        <v>1.3176707132150001</v>
      </c>
      <c r="N174" s="3">
        <v>1.2810361145330003</v>
      </c>
      <c r="O174" s="3">
        <v>1.2464598920350003</v>
      </c>
      <c r="P174" s="3">
        <v>1.1930386786910003</v>
      </c>
      <c r="Q174" s="3">
        <v>1.1728079361100006</v>
      </c>
      <c r="R174" s="3">
        <v>1.167516703123</v>
      </c>
      <c r="S174" s="3">
        <v>1.1473814827809998</v>
      </c>
      <c r="T174" s="3">
        <v>1.0471709509790001</v>
      </c>
      <c r="U174" s="3">
        <v>1.121577937309</v>
      </c>
      <c r="V174" s="3">
        <v>1.0950290639350004</v>
      </c>
      <c r="W174" s="3">
        <v>1.0278612352200001</v>
      </c>
      <c r="X174" s="7">
        <v>2.0563578270820387E-3</v>
      </c>
      <c r="Y174" s="7">
        <v>2.1592079452411798E-3</v>
      </c>
      <c r="Z174" s="7">
        <v>2.1697970293377195E-3</v>
      </c>
      <c r="AA174" s="7">
        <v>2.1492353494467105E-3</v>
      </c>
      <c r="AB174" s="7">
        <v>2.1917208338052257E-3</v>
      </c>
      <c r="AC174" s="7">
        <v>2.1663064508473493E-3</v>
      </c>
      <c r="AD174" s="7">
        <v>2.2577481018514469E-3</v>
      </c>
      <c r="AE174" s="7">
        <v>2.2685474024422931E-3</v>
      </c>
      <c r="AF174" s="7">
        <v>2.2816997470269554E-3</v>
      </c>
      <c r="AG174" s="7">
        <v>2.2852352872534403E-3</v>
      </c>
      <c r="AH174" s="7">
        <v>2.3036983821190364E-3</v>
      </c>
      <c r="AI174" s="7">
        <v>2.3322927028829941E-3</v>
      </c>
      <c r="AJ174" s="7">
        <v>2.4645519705634726E-3</v>
      </c>
      <c r="AK174" s="7">
        <v>2.5415621244533559E-3</v>
      </c>
      <c r="AL174" s="7">
        <v>2.4833970294386274E-3</v>
      </c>
      <c r="AM174" s="7">
        <v>2.4280397801273064E-3</v>
      </c>
      <c r="AN174" s="8">
        <v>1.0414382404739366</v>
      </c>
      <c r="AO174" s="8">
        <v>1.0140894194501833</v>
      </c>
      <c r="AP174" s="8">
        <v>0.9701777063380671</v>
      </c>
      <c r="AQ174" s="8">
        <v>0.92336507976251458</v>
      </c>
      <c r="AR174" s="8">
        <v>0.86976833587362368</v>
      </c>
      <c r="AS174" s="8">
        <v>0.800795978921088</v>
      </c>
      <c r="AT174" s="8">
        <v>0.72459557372560457</v>
      </c>
      <c r="AU174" s="8">
        <v>0.66407463751630003</v>
      </c>
      <c r="AV174" s="8">
        <v>0.6101425774081457</v>
      </c>
      <c r="AW174" s="8">
        <v>0.55956741163684998</v>
      </c>
      <c r="AX174" s="8">
        <v>0.50996828838623942</v>
      </c>
      <c r="AY174" s="8">
        <v>0.45813509707298633</v>
      </c>
      <c r="AZ174" s="8">
        <v>0.41487250824166771</v>
      </c>
      <c r="BA174" s="8">
        <v>0.3707732527954804</v>
      </c>
      <c r="BB174" s="8">
        <v>0.33103669960954185</v>
      </c>
      <c r="BC174" s="8">
        <v>0.29834262676069345</v>
      </c>
      <c r="BD174" s="8">
        <v>0.26386901733517376</v>
      </c>
      <c r="BE174" s="8">
        <v>0.22365001548683208</v>
      </c>
      <c r="BF174" s="8">
        <v>0.18934185966287712</v>
      </c>
      <c r="BG174" s="8">
        <v>0.15995131184941225</v>
      </c>
      <c r="BH174" s="8">
        <v>0.13247244946403916</v>
      </c>
      <c r="BI174" s="8">
        <v>0.10404414256086503</v>
      </c>
      <c r="BJ174" s="8">
        <v>8.1658108852514052E-2</v>
      </c>
      <c r="BK174" s="8">
        <v>6.0211336543157488E-2</v>
      </c>
      <c r="BL174" s="8">
        <v>3.9414085733541639E-2</v>
      </c>
      <c r="BM174" s="8">
        <v>1.9342586614135546E-2</v>
      </c>
      <c r="BN174" s="8">
        <v>0</v>
      </c>
    </row>
    <row r="175" spans="1:66" x14ac:dyDescent="0.3">
      <c r="A175" s="26" t="s">
        <v>7</v>
      </c>
      <c r="B175" s="27" t="s">
        <v>8</v>
      </c>
      <c r="C175" s="27" t="s">
        <v>78</v>
      </c>
      <c r="D175" s="27" t="s">
        <v>79</v>
      </c>
      <c r="E175" s="27" t="s">
        <v>367</v>
      </c>
      <c r="F175" s="27" t="s">
        <v>370</v>
      </c>
      <c r="G175" s="27" t="s">
        <v>371</v>
      </c>
      <c r="H175" s="3">
        <v>1.1677825163850004</v>
      </c>
      <c r="I175" s="3">
        <v>1.1075053931009997</v>
      </c>
      <c r="J175" s="3">
        <v>1.2074731646529999</v>
      </c>
      <c r="K175" s="3">
        <v>1.0803281930849997</v>
      </c>
      <c r="L175" s="3">
        <v>1.058942975975</v>
      </c>
      <c r="M175" s="3">
        <v>1.0428439935479996</v>
      </c>
      <c r="N175" s="3">
        <v>0.96717314752299999</v>
      </c>
      <c r="O175" s="3">
        <v>0.93645505257499972</v>
      </c>
      <c r="P175" s="3">
        <v>0.90902338277399997</v>
      </c>
      <c r="Q175" s="3">
        <v>0.8634736730179996</v>
      </c>
      <c r="R175" s="3">
        <v>0.89751595195600009</v>
      </c>
      <c r="S175" s="3">
        <v>0.84751971239099988</v>
      </c>
      <c r="T175" s="3">
        <v>0.77385014119399964</v>
      </c>
      <c r="U175" s="3">
        <v>0.79225666388500016</v>
      </c>
      <c r="V175" s="3">
        <v>0.74427321103600019</v>
      </c>
      <c r="W175" s="3">
        <v>0.68170986472700024</v>
      </c>
      <c r="X175" s="7">
        <v>1.6671089654349848E-3</v>
      </c>
      <c r="Y175" s="7">
        <v>1.7271631337221068E-3</v>
      </c>
      <c r="Z175" s="7">
        <v>1.8509728205958582E-3</v>
      </c>
      <c r="AA175" s="7">
        <v>1.774741694366769E-3</v>
      </c>
      <c r="AB175" s="7">
        <v>1.7007031155255839E-3</v>
      </c>
      <c r="AC175" s="7">
        <v>1.7144796858529175E-3</v>
      </c>
      <c r="AD175" s="7">
        <v>1.7045837453050906E-3</v>
      </c>
      <c r="AE175" s="7">
        <v>1.7043409824881266E-3</v>
      </c>
      <c r="AF175" s="7">
        <v>1.7385173335643582E-3</v>
      </c>
      <c r="AG175" s="7">
        <v>1.6824924580063519E-3</v>
      </c>
      <c r="AH175" s="7">
        <v>1.7709434399665611E-3</v>
      </c>
      <c r="AI175" s="7">
        <v>1.7227609739421843E-3</v>
      </c>
      <c r="AJ175" s="7">
        <v>1.8212822735556764E-3</v>
      </c>
      <c r="AK175" s="7">
        <v>1.7953005874982199E-3</v>
      </c>
      <c r="AL175" s="7">
        <v>1.6879240398748592E-3</v>
      </c>
      <c r="AM175" s="7">
        <v>1.6103522667707999E-3</v>
      </c>
      <c r="AN175" s="8">
        <v>0.73433981775173096</v>
      </c>
      <c r="AO175" s="8">
        <v>0.71505559381429595</v>
      </c>
      <c r="AP175" s="8">
        <v>0.68409252932259534</v>
      </c>
      <c r="AQ175" s="8">
        <v>0.65108397026264853</v>
      </c>
      <c r="AR175" s="8">
        <v>0.61329178863357448</v>
      </c>
      <c r="AS175" s="8">
        <v>0.5646579416457943</v>
      </c>
      <c r="AT175" s="8">
        <v>0.51092744713428628</v>
      </c>
      <c r="AU175" s="8">
        <v>0.4682528731279777</v>
      </c>
      <c r="AV175" s="8">
        <v>0.43022425304122702</v>
      </c>
      <c r="AW175" s="8">
        <v>0.39456264914395173</v>
      </c>
      <c r="AX175" s="8">
        <v>0.35958927317887879</v>
      </c>
      <c r="AY175" s="8">
        <v>0.32304060924164607</v>
      </c>
      <c r="AZ175" s="8">
        <v>0.29253525581483031</v>
      </c>
      <c r="BA175" s="8">
        <v>0.26143995131304532</v>
      </c>
      <c r="BB175" s="8">
        <v>0.23342087913900569</v>
      </c>
      <c r="BC175" s="8">
        <v>0.21036760668911048</v>
      </c>
      <c r="BD175" s="8">
        <v>0.18605954589497253</v>
      </c>
      <c r="BE175" s="8">
        <v>0.15770028910982964</v>
      </c>
      <c r="BF175" s="8">
        <v>0.13350889309992711</v>
      </c>
      <c r="BG175" s="8">
        <v>0.11278500503226647</v>
      </c>
      <c r="BH175" s="8">
        <v>9.3409086219340215E-2</v>
      </c>
      <c r="BI175" s="8">
        <v>7.3363694280623878E-2</v>
      </c>
      <c r="BJ175" s="8">
        <v>5.7578835155330445E-2</v>
      </c>
      <c r="BK175" s="8">
        <v>4.2456268826434516E-2</v>
      </c>
      <c r="BL175" s="8">
        <v>2.7791693649782408E-2</v>
      </c>
      <c r="BM175" s="8">
        <v>1.3638861122103038E-2</v>
      </c>
      <c r="BN175" s="8">
        <v>0</v>
      </c>
    </row>
    <row r="176" spans="1:66" x14ac:dyDescent="0.3">
      <c r="A176" s="28" t="s">
        <v>7</v>
      </c>
      <c r="B176" s="29" t="s">
        <v>8</v>
      </c>
      <c r="C176" s="29" t="s">
        <v>78</v>
      </c>
      <c r="D176" s="29" t="s">
        <v>79</v>
      </c>
      <c r="E176" s="29" t="s">
        <v>367</v>
      </c>
      <c r="F176" s="29" t="s">
        <v>372</v>
      </c>
      <c r="G176" s="29" t="s">
        <v>373</v>
      </c>
      <c r="H176" s="3">
        <v>0.65956839554300017</v>
      </c>
      <c r="I176" s="3">
        <v>0.63695976769100004</v>
      </c>
      <c r="J176" s="3">
        <v>0.63711567083300025</v>
      </c>
      <c r="K176" s="3">
        <v>0.58153706771599989</v>
      </c>
      <c r="L176" s="3">
        <v>0.61169506442400012</v>
      </c>
      <c r="M176" s="3">
        <v>0.58904507753899993</v>
      </c>
      <c r="N176" s="3">
        <v>0.55480500289300005</v>
      </c>
      <c r="O176" s="3">
        <v>0.49914062944799997</v>
      </c>
      <c r="P176" s="3">
        <v>0.4686379314539999</v>
      </c>
      <c r="Q176" s="3">
        <v>0.45677624131399996</v>
      </c>
      <c r="R176" s="3">
        <v>0.44578723429199996</v>
      </c>
      <c r="S176" s="3">
        <v>0.43412303461299995</v>
      </c>
      <c r="T176" s="3">
        <v>0.38815550548500022</v>
      </c>
      <c r="U176" s="3">
        <v>0.41952104385100003</v>
      </c>
      <c r="V176" s="3">
        <v>0.39120748290299995</v>
      </c>
      <c r="W176" s="3">
        <v>0.35959744739299998</v>
      </c>
      <c r="X176" s="7">
        <v>9.4159003932611654E-4</v>
      </c>
      <c r="Y176" s="7">
        <v>9.933436308962203E-4</v>
      </c>
      <c r="Z176" s="7">
        <v>9.7665424359677576E-4</v>
      </c>
      <c r="AA176" s="7">
        <v>9.5533754233346449E-4</v>
      </c>
      <c r="AB176" s="7">
        <v>9.8240578144415591E-4</v>
      </c>
      <c r="AC176" s="7">
        <v>9.6841505128330435E-4</v>
      </c>
      <c r="AD176" s="7">
        <v>9.7781001485347996E-4</v>
      </c>
      <c r="AE176" s="7">
        <v>9.0843210088293485E-4</v>
      </c>
      <c r="AF176" s="7">
        <v>8.9627525808220337E-4</v>
      </c>
      <c r="AG176" s="7">
        <v>8.9003591542191011E-4</v>
      </c>
      <c r="AH176" s="7">
        <v>8.7960996845764866E-4</v>
      </c>
      <c r="AI176" s="7">
        <v>8.8244581333772241E-4</v>
      </c>
      <c r="AJ176" s="7">
        <v>9.135370065735353E-4</v>
      </c>
      <c r="AK176" s="7">
        <v>9.5065956630803743E-4</v>
      </c>
      <c r="AL176" s="7">
        <v>8.8721252515827393E-4</v>
      </c>
      <c r="AM176" s="7">
        <v>8.4945017594282679E-4</v>
      </c>
      <c r="AN176" s="8">
        <v>0.38115469154244497</v>
      </c>
      <c r="AO176" s="8">
        <v>0.37114533041449715</v>
      </c>
      <c r="AP176" s="8">
        <v>0.35507413692852308</v>
      </c>
      <c r="AQ176" s="8">
        <v>0.33794124171759204</v>
      </c>
      <c r="AR176" s="8">
        <v>0.31832543581502315</v>
      </c>
      <c r="AS176" s="8">
        <v>0.29308232833393472</v>
      </c>
      <c r="AT176" s="8">
        <v>0.26519383643020317</v>
      </c>
      <c r="AU176" s="8">
        <v>0.24304385395767578</v>
      </c>
      <c r="AV176" s="8">
        <v>0.22330532608739387</v>
      </c>
      <c r="AW176" s="8">
        <v>0.20479538381708345</v>
      </c>
      <c r="AX176" s="8">
        <v>0.18664266213983935</v>
      </c>
      <c r="AY176" s="8">
        <v>0.16767229665981553</v>
      </c>
      <c r="AZ176" s="8">
        <v>0.15183867536526355</v>
      </c>
      <c r="BA176" s="8">
        <v>0.13569884349276215</v>
      </c>
      <c r="BB176" s="8">
        <v>0.1211557116161625</v>
      </c>
      <c r="BC176" s="8">
        <v>0.10919004839421467</v>
      </c>
      <c r="BD176" s="8">
        <v>9.6573094784983785E-2</v>
      </c>
      <c r="BE176" s="8">
        <v>8.1853392120067731E-2</v>
      </c>
      <c r="BF176" s="8">
        <v>6.9296992669516763E-2</v>
      </c>
      <c r="BG176" s="8">
        <v>5.8540382483005159E-2</v>
      </c>
      <c r="BH176" s="8">
        <v>4.8483427678207694E-2</v>
      </c>
      <c r="BI176" s="8">
        <v>3.8078986850470994E-2</v>
      </c>
      <c r="BJ176" s="8">
        <v>2.9885950104401145E-2</v>
      </c>
      <c r="BK176" s="8">
        <v>2.2036672474232896E-2</v>
      </c>
      <c r="BL176" s="8">
        <v>1.4425112413155633E-2</v>
      </c>
      <c r="BM176" s="8">
        <v>7.0791693141484631E-3</v>
      </c>
      <c r="BN176" s="8">
        <v>0</v>
      </c>
    </row>
    <row r="177" spans="1:66" x14ac:dyDescent="0.3">
      <c r="A177" s="28" t="s">
        <v>7</v>
      </c>
      <c r="B177" s="29" t="s">
        <v>8</v>
      </c>
      <c r="C177" s="29" t="s">
        <v>78</v>
      </c>
      <c r="D177" s="29" t="s">
        <v>79</v>
      </c>
      <c r="E177" s="29" t="s">
        <v>367</v>
      </c>
      <c r="F177" s="29" t="s">
        <v>374</v>
      </c>
      <c r="G177" s="29" t="s">
        <v>375</v>
      </c>
      <c r="H177" s="3">
        <v>2.7454010207609989</v>
      </c>
      <c r="I177" s="3">
        <v>2.736110554948</v>
      </c>
      <c r="J177" s="3">
        <v>2.8876154999130001</v>
      </c>
      <c r="K177" s="3">
        <v>2.730506085739</v>
      </c>
      <c r="L177" s="3">
        <v>2.7803881957869985</v>
      </c>
      <c r="M177" s="3">
        <v>2.7831915249159986</v>
      </c>
      <c r="N177" s="3">
        <v>2.5651967051409992</v>
      </c>
      <c r="O177" s="3">
        <v>2.3096667309870003</v>
      </c>
      <c r="P177" s="3">
        <v>2.0095215070940009</v>
      </c>
      <c r="Q177" s="3">
        <v>1.9947715442580001</v>
      </c>
      <c r="R177" s="3">
        <v>1.935189657517</v>
      </c>
      <c r="S177" s="3">
        <v>1.8772319671850004</v>
      </c>
      <c r="T177" s="3">
        <v>1.7679455720389998</v>
      </c>
      <c r="U177" s="3">
        <v>1.8080879631590012</v>
      </c>
      <c r="V177" s="3">
        <v>1.7444062392710002</v>
      </c>
      <c r="W177" s="3">
        <v>1.714621930918</v>
      </c>
      <c r="X177" s="7">
        <v>3.9192936965636938E-3</v>
      </c>
      <c r="Y177" s="7">
        <v>4.2669853435767027E-3</v>
      </c>
      <c r="Z177" s="7">
        <v>4.4265147774164284E-3</v>
      </c>
      <c r="AA177" s="7">
        <v>4.4856211548502381E-3</v>
      </c>
      <c r="AB177" s="7">
        <v>4.4654102951971805E-3</v>
      </c>
      <c r="AC177" s="7">
        <v>4.5756847244926404E-3</v>
      </c>
      <c r="AD177" s="7">
        <v>4.5210029024193308E-3</v>
      </c>
      <c r="AE177" s="7">
        <v>4.203575659810172E-3</v>
      </c>
      <c r="AF177" s="7">
        <v>3.843232240728689E-3</v>
      </c>
      <c r="AG177" s="7">
        <v>3.8868447105390872E-3</v>
      </c>
      <c r="AH177" s="7">
        <v>3.8184406879922268E-3</v>
      </c>
      <c r="AI177" s="7">
        <v>3.8158663743398935E-3</v>
      </c>
      <c r="AJ177" s="7">
        <v>4.1609192265543099E-3</v>
      </c>
      <c r="AK177" s="7">
        <v>4.0972345585457842E-3</v>
      </c>
      <c r="AL177" s="7">
        <v>3.9561080298385169E-3</v>
      </c>
      <c r="AM177" s="7">
        <v>4.0503232474338102E-3</v>
      </c>
      <c r="AN177" s="8">
        <v>1.7071687347442299</v>
      </c>
      <c r="AO177" s="8">
        <v>1.662337413625639</v>
      </c>
      <c r="AP177" s="8">
        <v>1.5903555132107394</v>
      </c>
      <c r="AQ177" s="8">
        <v>1.5136183151943967</v>
      </c>
      <c r="AR177" s="8">
        <v>1.4257603108545818</v>
      </c>
      <c r="AS177" s="8">
        <v>1.3126979642123042</v>
      </c>
      <c r="AT177" s="8">
        <v>1.1877871012643764</v>
      </c>
      <c r="AU177" s="8">
        <v>1.0885786738429326</v>
      </c>
      <c r="AV177" s="8">
        <v>1.0001710052565669</v>
      </c>
      <c r="AW177" s="8">
        <v>0.91726609702122985</v>
      </c>
      <c r="AX177" s="8">
        <v>0.83596115814589667</v>
      </c>
      <c r="AY177" s="8">
        <v>0.75099404229298461</v>
      </c>
      <c r="AZ177" s="8">
        <v>0.68007621330745449</v>
      </c>
      <c r="BA177" s="8">
        <v>0.60778688572431361</v>
      </c>
      <c r="BB177" s="8">
        <v>0.54264908053419092</v>
      </c>
      <c r="BC177" s="8">
        <v>0.48905560104605122</v>
      </c>
      <c r="BD177" s="8">
        <v>0.43254503143392631</v>
      </c>
      <c r="BE177" s="8">
        <v>0.36661637639734607</v>
      </c>
      <c r="BF177" s="8">
        <v>0.31037702518748916</v>
      </c>
      <c r="BG177" s="8">
        <v>0.26219882087907126</v>
      </c>
      <c r="BH177" s="8">
        <v>0.2171543305698812</v>
      </c>
      <c r="BI177" s="8">
        <v>0.17055347144958752</v>
      </c>
      <c r="BJ177" s="8">
        <v>0.13385735702187498</v>
      </c>
      <c r="BK177" s="8">
        <v>9.8700918814795202E-2</v>
      </c>
      <c r="BL177" s="8">
        <v>6.4609203174842339E-2</v>
      </c>
      <c r="BM177" s="8">
        <v>3.1707169790219411E-2</v>
      </c>
      <c r="BN177" s="8">
        <v>0</v>
      </c>
    </row>
    <row r="178" spans="1:66" x14ac:dyDescent="0.3">
      <c r="A178" s="26" t="s">
        <v>7</v>
      </c>
      <c r="B178" s="27" t="s">
        <v>8</v>
      </c>
      <c r="C178" s="27" t="s">
        <v>78</v>
      </c>
      <c r="D178" s="27" t="s">
        <v>79</v>
      </c>
      <c r="E178" s="27" t="s">
        <v>367</v>
      </c>
      <c r="F178" s="27" t="s">
        <v>376</v>
      </c>
      <c r="G178" s="27" t="s">
        <v>377</v>
      </c>
      <c r="H178" s="3">
        <v>1.0655850450120001</v>
      </c>
      <c r="I178" s="3">
        <v>0.98180080587499996</v>
      </c>
      <c r="J178" s="3">
        <v>1.0200488422159999</v>
      </c>
      <c r="K178" s="3">
        <v>0.95856660192399989</v>
      </c>
      <c r="L178" s="3">
        <v>0.98260252288500005</v>
      </c>
      <c r="M178" s="3">
        <v>0.95934389735699988</v>
      </c>
      <c r="N178" s="3">
        <v>0.89537445151299977</v>
      </c>
      <c r="O178" s="3">
        <v>0.86534306157999974</v>
      </c>
      <c r="P178" s="3">
        <v>0.8369843975550002</v>
      </c>
      <c r="Q178" s="3">
        <v>0.82609209059100019</v>
      </c>
      <c r="R178" s="3">
        <v>0.80314483257700031</v>
      </c>
      <c r="S178" s="3">
        <v>0.78113665732699977</v>
      </c>
      <c r="T178" s="3">
        <v>0.72902360081599982</v>
      </c>
      <c r="U178" s="3">
        <v>0.76619640758100027</v>
      </c>
      <c r="V178" s="3">
        <v>0.72353265697800007</v>
      </c>
      <c r="W178" s="3">
        <v>0.69696851855099995</v>
      </c>
      <c r="X178" s="7">
        <v>1.5212133741067926E-3</v>
      </c>
      <c r="Y178" s="7">
        <v>1.5311258682162566E-3</v>
      </c>
      <c r="Z178" s="7">
        <v>1.5636643015289539E-3</v>
      </c>
      <c r="AA178" s="7">
        <v>1.5747141712593865E-3</v>
      </c>
      <c r="AB178" s="7">
        <v>1.5780974140323029E-3</v>
      </c>
      <c r="AC178" s="7">
        <v>1.5772019918047671E-3</v>
      </c>
      <c r="AD178" s="7">
        <v>1.578042918084867E-3</v>
      </c>
      <c r="AE178" s="7">
        <v>1.5749177066289807E-3</v>
      </c>
      <c r="AF178" s="7">
        <v>1.6007419728102388E-3</v>
      </c>
      <c r="AG178" s="7">
        <v>1.6096538382926295E-3</v>
      </c>
      <c r="AH178" s="7">
        <v>1.5847340311841154E-3</v>
      </c>
      <c r="AI178" s="7">
        <v>1.5878235383600915E-3</v>
      </c>
      <c r="AJ178" s="7">
        <v>1.715781506638052E-3</v>
      </c>
      <c r="AK178" s="7">
        <v>1.7362465011324453E-3</v>
      </c>
      <c r="AL178" s="7">
        <v>1.6408869044846281E-3</v>
      </c>
      <c r="AM178" s="7">
        <v>1.6463966443641754E-3</v>
      </c>
      <c r="AN178" s="8">
        <v>0.70794348070033908</v>
      </c>
      <c r="AO178" s="8">
        <v>0.68935244112050231</v>
      </c>
      <c r="AP178" s="8">
        <v>0.65950236473963186</v>
      </c>
      <c r="AQ178" s="8">
        <v>0.62768032046407296</v>
      </c>
      <c r="AR178" s="8">
        <v>0.59124660413958041</v>
      </c>
      <c r="AS178" s="8">
        <v>0.54436093338596614</v>
      </c>
      <c r="AT178" s="8">
        <v>0.49256181752066314</v>
      </c>
      <c r="AU178" s="8">
        <v>0.4514212096860975</v>
      </c>
      <c r="AV178" s="8">
        <v>0.41475955384279822</v>
      </c>
      <c r="AW178" s="8">
        <v>0.38037983020519306</v>
      </c>
      <c r="AX178" s="8">
        <v>0.34666359568537841</v>
      </c>
      <c r="AY178" s="8">
        <v>0.31142869797563821</v>
      </c>
      <c r="AZ178" s="8">
        <v>0.2820198799285753</v>
      </c>
      <c r="BA178" s="8">
        <v>0.25204231699343693</v>
      </c>
      <c r="BB178" s="8">
        <v>0.22503040915271316</v>
      </c>
      <c r="BC178" s="8">
        <v>0.20280580203597129</v>
      </c>
      <c r="BD178" s="8">
        <v>0.17937151078323213</v>
      </c>
      <c r="BE178" s="8">
        <v>0.1520316464953114</v>
      </c>
      <c r="BF178" s="8">
        <v>0.12870982643292611</v>
      </c>
      <c r="BG178" s="8">
        <v>0.10873087241517726</v>
      </c>
      <c r="BH178" s="8">
        <v>9.0051433993621144E-2</v>
      </c>
      <c r="BI178" s="8">
        <v>7.0726587106597072E-2</v>
      </c>
      <c r="BJ178" s="8">
        <v>5.5509125324751052E-2</v>
      </c>
      <c r="BK178" s="8">
        <v>4.0930149780734129E-2</v>
      </c>
      <c r="BL178" s="8">
        <v>2.6792702589955791E-2</v>
      </c>
      <c r="BM178" s="8">
        <v>1.3148603115559978E-2</v>
      </c>
      <c r="BN178" s="8">
        <v>0</v>
      </c>
    </row>
    <row r="179" spans="1:66" x14ac:dyDescent="0.3">
      <c r="A179" s="28" t="s">
        <v>7</v>
      </c>
      <c r="B179" s="29" t="s">
        <v>8</v>
      </c>
      <c r="C179" s="29" t="s">
        <v>78</v>
      </c>
      <c r="D179" s="29" t="s">
        <v>79</v>
      </c>
      <c r="E179" s="29" t="s">
        <v>367</v>
      </c>
      <c r="F179" s="29" t="s">
        <v>378</v>
      </c>
      <c r="G179" s="29" t="s">
        <v>379</v>
      </c>
      <c r="H179" s="3">
        <v>0.93009891853399995</v>
      </c>
      <c r="I179" s="3">
        <v>0.85172875465099973</v>
      </c>
      <c r="J179" s="3">
        <v>0.86735746897799992</v>
      </c>
      <c r="K179" s="3">
        <v>0.78494427813099976</v>
      </c>
      <c r="L179" s="3">
        <v>0.81200229759300024</v>
      </c>
      <c r="M179" s="3">
        <v>0.79015750353100001</v>
      </c>
      <c r="N179" s="3">
        <v>0.70613665444499996</v>
      </c>
      <c r="O179" s="3">
        <v>0.66163557597799993</v>
      </c>
      <c r="P179" s="3">
        <v>0.59556039702599983</v>
      </c>
      <c r="Q179" s="3">
        <v>0.57455373341799998</v>
      </c>
      <c r="R179" s="3">
        <v>0.55718910524599985</v>
      </c>
      <c r="S179" s="3">
        <v>0.50946189482899984</v>
      </c>
      <c r="T179" s="3">
        <v>0.461217698101</v>
      </c>
      <c r="U179" s="3">
        <v>0.52084199246000007</v>
      </c>
      <c r="V179" s="3">
        <v>0.47456529996399993</v>
      </c>
      <c r="W179" s="3">
        <v>0.41973673447699983</v>
      </c>
      <c r="X179" s="7">
        <v>1.3277953934688067E-3</v>
      </c>
      <c r="Y179" s="7">
        <v>1.328277509191409E-3</v>
      </c>
      <c r="Z179" s="7">
        <v>1.3295989905336438E-3</v>
      </c>
      <c r="AA179" s="7">
        <v>1.2894908668222682E-3</v>
      </c>
      <c r="AB179" s="7">
        <v>1.3041068958966782E-3</v>
      </c>
      <c r="AC179" s="7">
        <v>1.2990523959572485E-3</v>
      </c>
      <c r="AD179" s="7">
        <v>1.24452283049188E-3</v>
      </c>
      <c r="AE179" s="7">
        <v>1.204171651923603E-3</v>
      </c>
      <c r="AF179" s="7">
        <v>1.1390158856580143E-3</v>
      </c>
      <c r="AG179" s="7">
        <v>1.1195272692176522E-3</v>
      </c>
      <c r="AH179" s="7">
        <v>1.0994237914164848E-3</v>
      </c>
      <c r="AI179" s="7">
        <v>1.0355877949386548E-3</v>
      </c>
      <c r="AJ179" s="7">
        <v>1.0854913284701721E-3</v>
      </c>
      <c r="AK179" s="7">
        <v>1.1802588449958574E-3</v>
      </c>
      <c r="AL179" s="7">
        <v>1.0762582428361965E-3</v>
      </c>
      <c r="AM179" s="7">
        <v>9.9151271939227812E-4</v>
      </c>
      <c r="AN179" s="8">
        <v>0.45646259142636392</v>
      </c>
      <c r="AO179" s="8">
        <v>0.44447559764046529</v>
      </c>
      <c r="AP179" s="8">
        <v>0.42522908490245981</v>
      </c>
      <c r="AQ179" s="8">
        <v>0.40471110120673232</v>
      </c>
      <c r="AR179" s="8">
        <v>0.38121963752050858</v>
      </c>
      <c r="AS179" s="8">
        <v>0.3509890395188342</v>
      </c>
      <c r="AT179" s="8">
        <v>0.31759038651043259</v>
      </c>
      <c r="AU179" s="8">
        <v>0.29106404792978186</v>
      </c>
      <c r="AV179" s="8">
        <v>0.2674256150768386</v>
      </c>
      <c r="AW179" s="8">
        <v>0.24525850969065863</v>
      </c>
      <c r="AX179" s="8">
        <v>0.22351920393869559</v>
      </c>
      <c r="AY179" s="8">
        <v>0.20080070570304517</v>
      </c>
      <c r="AZ179" s="8">
        <v>0.18183870426859605</v>
      </c>
      <c r="BA179" s="8">
        <v>0.16250999168763755</v>
      </c>
      <c r="BB179" s="8">
        <v>0.14509345238968485</v>
      </c>
      <c r="BC179" s="8">
        <v>0.13076363364779167</v>
      </c>
      <c r="BD179" s="8">
        <v>0.11565384366443944</v>
      </c>
      <c r="BE179" s="8">
        <v>9.8025847020182161E-2</v>
      </c>
      <c r="BF179" s="8">
        <v>8.2988575383858079E-2</v>
      </c>
      <c r="BG179" s="8">
        <v>7.0106692333097978E-2</v>
      </c>
      <c r="BH179" s="8">
        <v>5.8062701392101089E-2</v>
      </c>
      <c r="BI179" s="8">
        <v>4.5602568726930713E-2</v>
      </c>
      <c r="BJ179" s="8">
        <v>3.5790765625076451E-2</v>
      </c>
      <c r="BK179" s="8">
        <v>2.6390640984363223E-2</v>
      </c>
      <c r="BL179" s="8">
        <v>1.7275201748349421E-2</v>
      </c>
      <c r="BM179" s="8">
        <v>8.4778596249348807E-3</v>
      </c>
      <c r="BN179" s="8">
        <v>0</v>
      </c>
    </row>
    <row r="180" spans="1:66" x14ac:dyDescent="0.3">
      <c r="A180" s="26" t="s">
        <v>7</v>
      </c>
      <c r="B180" s="27" t="s">
        <v>8</v>
      </c>
      <c r="C180" s="27" t="s">
        <v>78</v>
      </c>
      <c r="D180" s="27" t="s">
        <v>79</v>
      </c>
      <c r="E180" s="27" t="s">
        <v>367</v>
      </c>
      <c r="F180" s="27" t="s">
        <v>380</v>
      </c>
      <c r="G180" s="27" t="s">
        <v>381</v>
      </c>
      <c r="H180" s="3">
        <v>1.4029737824309996</v>
      </c>
      <c r="I180" s="3">
        <v>1.3810553745709997</v>
      </c>
      <c r="J180" s="3">
        <v>1.4046558974620003</v>
      </c>
      <c r="K180" s="3">
        <v>1.352514545055</v>
      </c>
      <c r="L180" s="3">
        <v>1.3908286310770006</v>
      </c>
      <c r="M180" s="3">
        <v>1.3259401957619998</v>
      </c>
      <c r="N180" s="3">
        <v>1.2935793116730001</v>
      </c>
      <c r="O180" s="3">
        <v>1.2467705282679999</v>
      </c>
      <c r="P180" s="3">
        <v>1.1853876752890002</v>
      </c>
      <c r="Q180" s="3">
        <v>1.1505708639270003</v>
      </c>
      <c r="R180" s="3">
        <v>1.1454814427560001</v>
      </c>
      <c r="S180" s="3">
        <v>1.1262335610999998</v>
      </c>
      <c r="T180" s="3">
        <v>1.0197310659950001</v>
      </c>
      <c r="U180" s="3">
        <v>1.0745609069309998</v>
      </c>
      <c r="V180" s="3">
        <v>1.0323092331479997</v>
      </c>
      <c r="W180" s="3">
        <v>1.0042127653960002</v>
      </c>
      <c r="X180" s="7">
        <v>2.0028645215560393E-3</v>
      </c>
      <c r="Y180" s="7">
        <v>2.1537664226708429E-3</v>
      </c>
      <c r="Z180" s="7">
        <v>2.1532403076129809E-3</v>
      </c>
      <c r="AA180" s="7">
        <v>2.2218840262717746E-3</v>
      </c>
      <c r="AB180" s="7">
        <v>2.2337242322769619E-3</v>
      </c>
      <c r="AC180" s="7">
        <v>2.1799018303356177E-3</v>
      </c>
      <c r="AD180" s="7">
        <v>2.279854722588136E-3</v>
      </c>
      <c r="AE180" s="7">
        <v>2.269112757993626E-3</v>
      </c>
      <c r="AF180" s="7">
        <v>2.2670671178937575E-3</v>
      </c>
      <c r="AG180" s="7">
        <v>2.2419059914044158E-3</v>
      </c>
      <c r="AH180" s="7">
        <v>2.2602192665558546E-3</v>
      </c>
      <c r="AI180" s="7">
        <v>2.289305131479812E-3</v>
      </c>
      <c r="AJ180" s="7">
        <v>2.3999712805184248E-3</v>
      </c>
      <c r="AK180" s="7">
        <v>2.4350187451321593E-3</v>
      </c>
      <c r="AL180" s="7">
        <v>2.3411558354892981E-3</v>
      </c>
      <c r="AM180" s="7">
        <v>2.3721767671987938E-3</v>
      </c>
      <c r="AN180" s="8">
        <v>1.0063931116685694</v>
      </c>
      <c r="AO180" s="8">
        <v>0.97996459769539668</v>
      </c>
      <c r="AP180" s="8">
        <v>0.93753054459447627</v>
      </c>
      <c r="AQ180" s="8">
        <v>0.89229319580717859</v>
      </c>
      <c r="AR180" s="8">
        <v>0.84050002002260438</v>
      </c>
      <c r="AS180" s="8">
        <v>0.77384863136129578</v>
      </c>
      <c r="AT180" s="8">
        <v>0.70021242336091594</v>
      </c>
      <c r="AU180" s="8">
        <v>0.64172805919443487</v>
      </c>
      <c r="AV180" s="8">
        <v>0.58961085081706488</v>
      </c>
      <c r="AW180" s="8">
        <v>0.54073757492260077</v>
      </c>
      <c r="AX180" s="8">
        <v>0.49280749703195303</v>
      </c>
      <c r="AY180" s="8">
        <v>0.44271852903926817</v>
      </c>
      <c r="AZ180" s="8">
        <v>0.40091175673083546</v>
      </c>
      <c r="BA180" s="8">
        <v>0.35829647222720651</v>
      </c>
      <c r="BB180" s="8">
        <v>0.31989708198628219</v>
      </c>
      <c r="BC180" s="8">
        <v>0.2883031876690369</v>
      </c>
      <c r="BD180" s="8">
        <v>0.25498963943173847</v>
      </c>
      <c r="BE180" s="8">
        <v>0.21612403526500773</v>
      </c>
      <c r="BF180" s="8">
        <v>0.18297037299928617</v>
      </c>
      <c r="BG180" s="8">
        <v>0.15456883777797895</v>
      </c>
      <c r="BH180" s="8">
        <v>0.1280146584264093</v>
      </c>
      <c r="BI180" s="8">
        <v>0.10054298403241482</v>
      </c>
      <c r="BJ180" s="8">
        <v>7.8910256093202347E-2</v>
      </c>
      <c r="BK180" s="8">
        <v>5.818518274671345E-2</v>
      </c>
      <c r="BL180" s="8">
        <v>3.8087774044958778E-2</v>
      </c>
      <c r="BM180" s="8">
        <v>1.8691694978916863E-2</v>
      </c>
      <c r="BN180" s="8">
        <v>0</v>
      </c>
    </row>
    <row r="181" spans="1:66" x14ac:dyDescent="0.3">
      <c r="A181" s="28" t="s">
        <v>7</v>
      </c>
      <c r="B181" s="29" t="s">
        <v>8</v>
      </c>
      <c r="C181" s="29" t="s">
        <v>43</v>
      </c>
      <c r="D181" s="29" t="s">
        <v>44</v>
      </c>
      <c r="E181" s="29" t="s">
        <v>382</v>
      </c>
      <c r="F181" s="29" t="s">
        <v>383</v>
      </c>
      <c r="G181" s="29" t="s">
        <v>384</v>
      </c>
      <c r="H181" s="3">
        <v>0.91675715968899973</v>
      </c>
      <c r="I181" s="3">
        <v>0.8495767391269996</v>
      </c>
      <c r="J181" s="3">
        <v>0.88205161039399937</v>
      </c>
      <c r="K181" s="3">
        <v>0.81315473231899982</v>
      </c>
      <c r="L181" s="3">
        <v>0.84485163703100008</v>
      </c>
      <c r="M181" s="3">
        <v>0.83718774151100006</v>
      </c>
      <c r="N181" s="3">
        <v>0.76172330197000049</v>
      </c>
      <c r="O181" s="3">
        <v>0.74106025192900016</v>
      </c>
      <c r="P181" s="3">
        <v>0.69041772254199996</v>
      </c>
      <c r="Q181" s="3">
        <v>0.66242951639699987</v>
      </c>
      <c r="R181" s="3">
        <v>0.6434294471930001</v>
      </c>
      <c r="S181" s="3">
        <v>0.64444227725200021</v>
      </c>
      <c r="T181" s="3">
        <v>0.60007163728099977</v>
      </c>
      <c r="U181" s="3">
        <v>0.6350461486629998</v>
      </c>
      <c r="V181" s="3">
        <v>0.57410272700499998</v>
      </c>
      <c r="W181" s="3">
        <v>0.54760870125500005</v>
      </c>
      <c r="X181" s="7">
        <v>1.3087488968197352E-3</v>
      </c>
      <c r="Y181" s="7">
        <v>1.3249214245173258E-3</v>
      </c>
      <c r="Z181" s="7">
        <v>1.3521240926884592E-3</v>
      </c>
      <c r="AA181" s="7">
        <v>1.3358344405482276E-3</v>
      </c>
      <c r="AB181" s="7">
        <v>1.3568641974631061E-3</v>
      </c>
      <c r="AC181" s="7">
        <v>1.3763720987473162E-3</v>
      </c>
      <c r="AD181" s="7">
        <v>1.3424909100128906E-3</v>
      </c>
      <c r="AE181" s="7">
        <v>1.3487239503728523E-3</v>
      </c>
      <c r="AF181" s="7">
        <v>1.320431576112396E-3</v>
      </c>
      <c r="AG181" s="7">
        <v>1.2907546577572543E-3</v>
      </c>
      <c r="AH181" s="7">
        <v>1.2695898675721992E-3</v>
      </c>
      <c r="AI181" s="7">
        <v>1.3099636373955859E-3</v>
      </c>
      <c r="AJ181" s="7">
        <v>1.4122887335229328E-3</v>
      </c>
      <c r="AK181" s="7">
        <v>1.4390522361685761E-3</v>
      </c>
      <c r="AL181" s="7">
        <v>1.3019974115695814E-3</v>
      </c>
      <c r="AM181" s="7">
        <v>1.2935751101717575E-3</v>
      </c>
      <c r="AN181" s="8">
        <v>0.57444571976878112</v>
      </c>
      <c r="AO181" s="8">
        <v>0.55936041507450751</v>
      </c>
      <c r="AP181" s="8">
        <v>0.53513920380662616</v>
      </c>
      <c r="AQ181" s="8">
        <v>0.50931788102206743</v>
      </c>
      <c r="AR181" s="8">
        <v>0.47975451478106429</v>
      </c>
      <c r="AS181" s="8">
        <v>0.4417101318364568</v>
      </c>
      <c r="AT181" s="8">
        <v>0.39967883808516136</v>
      </c>
      <c r="AU181" s="8">
        <v>0.36629616457586794</v>
      </c>
      <c r="AV181" s="8">
        <v>0.33654784164762303</v>
      </c>
      <c r="AW181" s="8">
        <v>0.30865114420093032</v>
      </c>
      <c r="AX181" s="8">
        <v>0.28129282092423619</v>
      </c>
      <c r="AY181" s="8">
        <v>0.25270221061756598</v>
      </c>
      <c r="AZ181" s="8">
        <v>0.22883904906421451</v>
      </c>
      <c r="BA181" s="8">
        <v>0.20451439153625198</v>
      </c>
      <c r="BB181" s="8">
        <v>0.18259615192404119</v>
      </c>
      <c r="BC181" s="8">
        <v>0.16456246593102172</v>
      </c>
      <c r="BD181" s="8">
        <v>0.14554720740694593</v>
      </c>
      <c r="BE181" s="8">
        <v>0.12336285449261604</v>
      </c>
      <c r="BF181" s="8">
        <v>0.10443885833009511</v>
      </c>
      <c r="BG181" s="8">
        <v>8.8227359907086009E-2</v>
      </c>
      <c r="BH181" s="8">
        <v>7.3070325847908915E-2</v>
      </c>
      <c r="BI181" s="8">
        <v>5.7389588780514492E-2</v>
      </c>
      <c r="BJ181" s="8">
        <v>4.504170222652186E-2</v>
      </c>
      <c r="BK181" s="8">
        <v>3.3211901785970603E-2</v>
      </c>
      <c r="BL181" s="8">
        <v>2.1740370161488616E-2</v>
      </c>
      <c r="BM181" s="8">
        <v>1.0669155076051925E-2</v>
      </c>
      <c r="BN181" s="8">
        <v>0</v>
      </c>
    </row>
    <row r="182" spans="1:66" x14ac:dyDescent="0.3">
      <c r="A182" s="26" t="s">
        <v>7</v>
      </c>
      <c r="B182" s="27" t="s">
        <v>8</v>
      </c>
      <c r="C182" s="27" t="s">
        <v>43</v>
      </c>
      <c r="D182" s="27" t="s">
        <v>44</v>
      </c>
      <c r="E182" s="27" t="s">
        <v>382</v>
      </c>
      <c r="F182" s="27" t="s">
        <v>385</v>
      </c>
      <c r="G182" s="27" t="s">
        <v>386</v>
      </c>
      <c r="H182" s="3">
        <v>1.2390721744179996</v>
      </c>
      <c r="I182" s="3">
        <v>1.1322496214979998</v>
      </c>
      <c r="J182" s="3">
        <v>1.1536060787280005</v>
      </c>
      <c r="K182" s="3">
        <v>1.0849102811970004</v>
      </c>
      <c r="L182" s="3">
        <v>1.1499971532</v>
      </c>
      <c r="M182" s="3">
        <v>1.1562684695869998</v>
      </c>
      <c r="N182" s="3">
        <v>1.0979552147200005</v>
      </c>
      <c r="O182" s="3">
        <v>1.0808485688429996</v>
      </c>
      <c r="P182" s="3">
        <v>1.0277191601569997</v>
      </c>
      <c r="Q182" s="3">
        <v>1.0088924031649997</v>
      </c>
      <c r="R182" s="3">
        <v>0.98331687859799988</v>
      </c>
      <c r="S182" s="3">
        <v>0.95784333848999981</v>
      </c>
      <c r="T182" s="3">
        <v>0.88656106095099985</v>
      </c>
      <c r="U182" s="3">
        <v>0.95192989095399994</v>
      </c>
      <c r="V182" s="3">
        <v>0.95113788312299974</v>
      </c>
      <c r="W182" s="3">
        <v>0.99921394646600015</v>
      </c>
      <c r="X182" s="7">
        <v>1.7688810217743047E-3</v>
      </c>
      <c r="Y182" s="7">
        <v>1.765751947217664E-3</v>
      </c>
      <c r="Z182" s="7">
        <v>1.7683983047468627E-3</v>
      </c>
      <c r="AA182" s="7">
        <v>1.7822690576918046E-3</v>
      </c>
      <c r="AB182" s="7">
        <v>1.846939623441032E-3</v>
      </c>
      <c r="AC182" s="7">
        <v>1.9009543275543715E-3</v>
      </c>
      <c r="AD182" s="7">
        <v>1.9350791705475534E-3</v>
      </c>
      <c r="AE182" s="7">
        <v>1.967136069881185E-3</v>
      </c>
      <c r="AF182" s="7">
        <v>1.9655243284466281E-3</v>
      </c>
      <c r="AG182" s="7">
        <v>1.9658432124885776E-3</v>
      </c>
      <c r="AH182" s="7">
        <v>1.9402424789959542E-3</v>
      </c>
      <c r="AI182" s="7">
        <v>1.9470168051262766E-3</v>
      </c>
      <c r="AJ182" s="7">
        <v>2.0865512051770493E-3</v>
      </c>
      <c r="AK182" s="7">
        <v>2.157129589931606E-3</v>
      </c>
      <c r="AL182" s="7">
        <v>2.1570687676965719E-3</v>
      </c>
      <c r="AM182" s="7">
        <v>2.3603684308204933E-3</v>
      </c>
      <c r="AN182" s="8">
        <v>0.91036762761390932</v>
      </c>
      <c r="AO182" s="8">
        <v>0.88646080304589514</v>
      </c>
      <c r="AP182" s="8">
        <v>0.84807561558422895</v>
      </c>
      <c r="AQ182" s="8">
        <v>0.80715461024591184</v>
      </c>
      <c r="AR182" s="8">
        <v>0.76030330530462664</v>
      </c>
      <c r="AS182" s="8">
        <v>0.70001149103319649</v>
      </c>
      <c r="AT182" s="8">
        <v>0.6334013173281654</v>
      </c>
      <c r="AU182" s="8">
        <v>0.58049726697107062</v>
      </c>
      <c r="AV182" s="8">
        <v>0.53335284716308684</v>
      </c>
      <c r="AW182" s="8">
        <v>0.48914283845585721</v>
      </c>
      <c r="AX182" s="8">
        <v>0.44578603206007916</v>
      </c>
      <c r="AY182" s="8">
        <v>0.40047632710241388</v>
      </c>
      <c r="AZ182" s="8">
        <v>0.36265856813393171</v>
      </c>
      <c r="BA182" s="8">
        <v>0.32410944155124016</v>
      </c>
      <c r="BB182" s="8">
        <v>0.28937394764718077</v>
      </c>
      <c r="BC182" s="8">
        <v>0.2607945999914833</v>
      </c>
      <c r="BD182" s="8">
        <v>0.23065968002376941</v>
      </c>
      <c r="BE182" s="8">
        <v>0.19550245622045301</v>
      </c>
      <c r="BF182" s="8">
        <v>0.16551216662723744</v>
      </c>
      <c r="BG182" s="8">
        <v>0.13982057758491365</v>
      </c>
      <c r="BH182" s="8">
        <v>0.11580007806118098</v>
      </c>
      <c r="BI182" s="8">
        <v>9.0949626726932645E-2</v>
      </c>
      <c r="BJ182" s="8">
        <v>7.1380995955815416E-2</v>
      </c>
      <c r="BK182" s="8">
        <v>5.2633415476766116E-2</v>
      </c>
      <c r="BL182" s="8">
        <v>3.4453610717700076E-2</v>
      </c>
      <c r="BM182" s="8">
        <v>1.6908217888958747E-2</v>
      </c>
      <c r="BN182" s="8">
        <v>0</v>
      </c>
    </row>
    <row r="183" spans="1:66" x14ac:dyDescent="0.3">
      <c r="A183" s="26" t="s">
        <v>7</v>
      </c>
      <c r="B183" s="27" t="s">
        <v>8</v>
      </c>
      <c r="C183" s="27" t="s">
        <v>43</v>
      </c>
      <c r="D183" s="27" t="s">
        <v>44</v>
      </c>
      <c r="E183" s="27" t="s">
        <v>382</v>
      </c>
      <c r="F183" s="27" t="s">
        <v>387</v>
      </c>
      <c r="G183" s="27" t="s">
        <v>388</v>
      </c>
      <c r="H183" s="3">
        <v>0.873763762635</v>
      </c>
      <c r="I183" s="3">
        <v>0.81876838785099981</v>
      </c>
      <c r="J183" s="3">
        <v>0.84168404462299984</v>
      </c>
      <c r="K183" s="3">
        <v>0.77157274058499981</v>
      </c>
      <c r="L183" s="3">
        <v>0.79850751358199989</v>
      </c>
      <c r="M183" s="3">
        <v>0.76287293649699983</v>
      </c>
      <c r="N183" s="3">
        <v>0.75877999494800008</v>
      </c>
      <c r="O183" s="3">
        <v>0.74358394264699978</v>
      </c>
      <c r="P183" s="3">
        <v>0.7313731221180001</v>
      </c>
      <c r="Q183" s="3">
        <v>0.70560536037300015</v>
      </c>
      <c r="R183" s="3">
        <v>0.69437420771199987</v>
      </c>
      <c r="S183" s="3">
        <v>0.69662259416100003</v>
      </c>
      <c r="T183" s="3">
        <v>0.62784351717800013</v>
      </c>
      <c r="U183" s="3">
        <v>0.67599219567499991</v>
      </c>
      <c r="V183" s="3">
        <v>0.63200245003599997</v>
      </c>
      <c r="W183" s="3">
        <v>0.60016641627599998</v>
      </c>
      <c r="X183" s="7">
        <v>1.2473721621302093E-3</v>
      </c>
      <c r="Y183" s="7">
        <v>1.2768755649972406E-3</v>
      </c>
      <c r="Z183" s="7">
        <v>1.290243407251273E-3</v>
      </c>
      <c r="AA183" s="7">
        <v>1.2675243705736511E-3</v>
      </c>
      <c r="AB183" s="7">
        <v>1.2824337541585957E-3</v>
      </c>
      <c r="AC183" s="7">
        <v>1.2541954123561512E-3</v>
      </c>
      <c r="AD183" s="7">
        <v>1.33730351071423E-3</v>
      </c>
      <c r="AE183" s="7">
        <v>1.3533170480404706E-3</v>
      </c>
      <c r="AF183" s="7">
        <v>1.3987592334809553E-3</v>
      </c>
      <c r="AG183" s="7">
        <v>1.3748834900860717E-3</v>
      </c>
      <c r="AH183" s="7">
        <v>1.3701120802918378E-3</v>
      </c>
      <c r="AI183" s="7">
        <v>1.4160310388547841E-3</v>
      </c>
      <c r="AJ183" s="7">
        <v>1.4776507847356932E-3</v>
      </c>
      <c r="AK183" s="7">
        <v>1.5318384071247146E-3</v>
      </c>
      <c r="AL183" s="7">
        <v>1.4333071684666274E-3</v>
      </c>
      <c r="AM183" s="7">
        <v>1.417728272535419E-3</v>
      </c>
      <c r="AN183" s="8">
        <v>0.6186269456407858</v>
      </c>
      <c r="AO183" s="8">
        <v>0.60238141425996994</v>
      </c>
      <c r="AP183" s="8">
        <v>0.57629732410015333</v>
      </c>
      <c r="AQ183" s="8">
        <v>0.54849005616011892</v>
      </c>
      <c r="AR183" s="8">
        <v>0.51665294025664754</v>
      </c>
      <c r="AS183" s="8">
        <v>0.47568252371444741</v>
      </c>
      <c r="AT183" s="8">
        <v>0.43041855885252728</v>
      </c>
      <c r="AU183" s="8">
        <v>0.39446838873255474</v>
      </c>
      <c r="AV183" s="8">
        <v>0.36243209092804973</v>
      </c>
      <c r="AW183" s="8">
        <v>0.33238982907281484</v>
      </c>
      <c r="AX183" s="8">
        <v>0.30292734831253204</v>
      </c>
      <c r="AY183" s="8">
        <v>0.27213780402775528</v>
      </c>
      <c r="AZ183" s="8">
        <v>0.24643930156345903</v>
      </c>
      <c r="BA183" s="8">
        <v>0.22024380898264825</v>
      </c>
      <c r="BB183" s="8">
        <v>0.19663981445626807</v>
      </c>
      <c r="BC183" s="8">
        <v>0.1772191386629188</v>
      </c>
      <c r="BD183" s="8">
        <v>0.15674139656040342</v>
      </c>
      <c r="BE183" s="8">
        <v>0.13285082167730897</v>
      </c>
      <c r="BF183" s="8">
        <v>0.11247136102078187</v>
      </c>
      <c r="BG183" s="8">
        <v>9.5013019164351578E-2</v>
      </c>
      <c r="BH183" s="8">
        <v>7.8690241637562414E-2</v>
      </c>
      <c r="BI183" s="8">
        <v>6.1803482552120884E-2</v>
      </c>
      <c r="BJ183" s="8">
        <v>4.8505907026464533E-2</v>
      </c>
      <c r="BK183" s="8">
        <v>3.5766264163386206E-2</v>
      </c>
      <c r="BL183" s="8">
        <v>2.3412444948697986E-2</v>
      </c>
      <c r="BM183" s="8">
        <v>1.1489731040075519E-2</v>
      </c>
      <c r="BN183" s="8">
        <v>0</v>
      </c>
    </row>
    <row r="184" spans="1:66" x14ac:dyDescent="0.3">
      <c r="A184" s="28" t="s">
        <v>7</v>
      </c>
      <c r="B184" s="29" t="s">
        <v>8</v>
      </c>
      <c r="C184" s="29" t="s">
        <v>43</v>
      </c>
      <c r="D184" s="29" t="s">
        <v>44</v>
      </c>
      <c r="E184" s="29" t="s">
        <v>382</v>
      </c>
      <c r="F184" s="29" t="s">
        <v>389</v>
      </c>
      <c r="G184" s="29" t="s">
        <v>390</v>
      </c>
      <c r="H184" s="3">
        <v>0.65934365839600018</v>
      </c>
      <c r="I184" s="3">
        <v>0.61671167336600008</v>
      </c>
      <c r="J184" s="3">
        <v>0.64375760074800026</v>
      </c>
      <c r="K184" s="3">
        <v>0.57267369863000039</v>
      </c>
      <c r="L184" s="3">
        <v>0.61264507010100011</v>
      </c>
      <c r="M184" s="3">
        <v>0.56527097663299963</v>
      </c>
      <c r="N184" s="3">
        <v>0.51410331228400008</v>
      </c>
      <c r="O184" s="3">
        <v>0.50345384211599997</v>
      </c>
      <c r="P184" s="3">
        <v>0.48135434315099995</v>
      </c>
      <c r="Q184" s="3">
        <v>0.47285483392499988</v>
      </c>
      <c r="R184" s="3">
        <v>0.47095636760199994</v>
      </c>
      <c r="S184" s="3">
        <v>0.46312622888100002</v>
      </c>
      <c r="T184" s="3">
        <v>0.43475472730600012</v>
      </c>
      <c r="U184" s="3">
        <v>0.47272373213400004</v>
      </c>
      <c r="V184" s="3">
        <v>0.42910864632200002</v>
      </c>
      <c r="W184" s="3">
        <v>0.39493521167899998</v>
      </c>
      <c r="X184" s="7">
        <v>9.4126920791498211E-4</v>
      </c>
      <c r="Y184" s="7">
        <v>9.6176657288447789E-4</v>
      </c>
      <c r="Z184" s="7">
        <v>9.8683586262472375E-4</v>
      </c>
      <c r="AA184" s="7">
        <v>9.407769756740261E-4</v>
      </c>
      <c r="AB184" s="7">
        <v>9.8393152707097146E-4</v>
      </c>
      <c r="AC184" s="7">
        <v>9.2932942265147123E-4</v>
      </c>
      <c r="AD184" s="7">
        <v>9.0607576499736689E-4</v>
      </c>
      <c r="AE184" s="7">
        <v>9.1628211471546806E-4</v>
      </c>
      <c r="AF184" s="7">
        <v>9.2059553693851911E-4</v>
      </c>
      <c r="AG184" s="7">
        <v>9.21365313930161E-4</v>
      </c>
      <c r="AH184" s="7">
        <v>9.2927271977460068E-4</v>
      </c>
      <c r="AI184" s="7">
        <v>9.4140086827516174E-4</v>
      </c>
      <c r="AJ184" s="7">
        <v>1.0232098387489312E-3</v>
      </c>
      <c r="AK184" s="7">
        <v>1.0712200133007799E-3</v>
      </c>
      <c r="AL184" s="7">
        <v>9.731679027340784E-4</v>
      </c>
      <c r="AM184" s="7">
        <v>9.3292593559515509E-4</v>
      </c>
      <c r="AN184" s="8">
        <v>0.42014489179135062</v>
      </c>
      <c r="AO184" s="8">
        <v>0.40911162356373421</v>
      </c>
      <c r="AP184" s="8">
        <v>0.39139642813796699</v>
      </c>
      <c r="AQ184" s="8">
        <v>0.3725109242619965</v>
      </c>
      <c r="AR184" s="8">
        <v>0.3508885204684512</v>
      </c>
      <c r="AS184" s="8">
        <v>0.32306317056077921</v>
      </c>
      <c r="AT184" s="8">
        <v>0.29232182676227997</v>
      </c>
      <c r="AU184" s="8">
        <v>0.26790601293236149</v>
      </c>
      <c r="AV184" s="8">
        <v>0.24614833333350852</v>
      </c>
      <c r="AW184" s="8">
        <v>0.22574491743758296</v>
      </c>
      <c r="AX184" s="8">
        <v>0.20573526399755723</v>
      </c>
      <c r="AY184" s="8">
        <v>0.18482432592253839</v>
      </c>
      <c r="AZ184" s="8">
        <v>0.1673710051237205</v>
      </c>
      <c r="BA184" s="8">
        <v>0.14958014995108371</v>
      </c>
      <c r="BB184" s="8">
        <v>0.13354932912116121</v>
      </c>
      <c r="BC184" s="8">
        <v>0.12035963897395972</v>
      </c>
      <c r="BD184" s="8">
        <v>0.10645203472164137</v>
      </c>
      <c r="BE184" s="8">
        <v>9.0226580803377518E-2</v>
      </c>
      <c r="BF184" s="8">
        <v>7.6385725094395035E-2</v>
      </c>
      <c r="BG184" s="8">
        <v>6.4528768002866249E-2</v>
      </c>
      <c r="BH184" s="8">
        <v>5.3443037505589659E-2</v>
      </c>
      <c r="BI184" s="8">
        <v>4.1974274919908211E-2</v>
      </c>
      <c r="BJ184" s="8">
        <v>3.2943131886642545E-2</v>
      </c>
      <c r="BK184" s="8">
        <v>2.4290912790973708E-2</v>
      </c>
      <c r="BL184" s="8">
        <v>1.5900728571324529E-2</v>
      </c>
      <c r="BM184" s="8">
        <v>7.8033325876938429E-3</v>
      </c>
      <c r="BN184" s="8">
        <v>0</v>
      </c>
    </row>
    <row r="185" spans="1:66" x14ac:dyDescent="0.3">
      <c r="A185" s="26" t="s">
        <v>7</v>
      </c>
      <c r="B185" s="27" t="s">
        <v>8</v>
      </c>
      <c r="C185" s="27" t="s">
        <v>43</v>
      </c>
      <c r="D185" s="27" t="s">
        <v>44</v>
      </c>
      <c r="E185" s="27" t="s">
        <v>382</v>
      </c>
      <c r="F185" s="27" t="s">
        <v>391</v>
      </c>
      <c r="G185" s="27" t="s">
        <v>392</v>
      </c>
      <c r="H185" s="3">
        <v>0.65306844412399989</v>
      </c>
      <c r="I185" s="3">
        <v>0.60894059842900017</v>
      </c>
      <c r="J185" s="3">
        <v>0.6122288252260002</v>
      </c>
      <c r="K185" s="3">
        <v>0.5462087430639998</v>
      </c>
      <c r="L185" s="3">
        <v>0.57797675201400012</v>
      </c>
      <c r="M185" s="3">
        <v>0.55907596116900027</v>
      </c>
      <c r="N185" s="3">
        <v>0.50297448349700002</v>
      </c>
      <c r="O185" s="3">
        <v>0.47672663417899991</v>
      </c>
      <c r="P185" s="3">
        <v>0.44728588150100007</v>
      </c>
      <c r="Q185" s="3">
        <v>0.43553971388599999</v>
      </c>
      <c r="R185" s="3">
        <v>0.43146172564999991</v>
      </c>
      <c r="S185" s="3">
        <v>0.41749876754600007</v>
      </c>
      <c r="T185" s="3">
        <v>0.39514638297299964</v>
      </c>
      <c r="U185" s="3">
        <v>0.420998480979</v>
      </c>
      <c r="V185" s="3">
        <v>0.392141941848</v>
      </c>
      <c r="W185" s="3">
        <v>0.35208698997499993</v>
      </c>
      <c r="X185" s="7">
        <v>9.3231080527913699E-4</v>
      </c>
      <c r="Y185" s="7">
        <v>9.496475220661366E-4</v>
      </c>
      <c r="Z185" s="7">
        <v>9.3850443111447479E-4</v>
      </c>
      <c r="AA185" s="7">
        <v>8.9730087240912711E-4</v>
      </c>
      <c r="AB185" s="7">
        <v>9.2825287588930018E-4</v>
      </c>
      <c r="AC185" s="7">
        <v>9.1914455489341311E-4</v>
      </c>
      <c r="AD185" s="7">
        <v>8.8646188230925957E-4</v>
      </c>
      <c r="AE185" s="7">
        <v>8.6763880214082328E-4</v>
      </c>
      <c r="AF185" s="7">
        <v>8.5543922497913498E-4</v>
      </c>
      <c r="AG185" s="7">
        <v>8.4865619725752069E-4</v>
      </c>
      <c r="AH185" s="7">
        <v>8.5134343403177586E-4</v>
      </c>
      <c r="AI185" s="7">
        <v>8.4865351552482269E-4</v>
      </c>
      <c r="AJ185" s="7">
        <v>9.2999027131785328E-4</v>
      </c>
      <c r="AK185" s="7">
        <v>9.5400752646388289E-4</v>
      </c>
      <c r="AL185" s="7">
        <v>8.8933176805745893E-4</v>
      </c>
      <c r="AM185" s="7">
        <v>8.3170878366826246E-4</v>
      </c>
      <c r="AN185" s="8">
        <v>0.37863708045264277</v>
      </c>
      <c r="AO185" s="8">
        <v>0.36869383337008577</v>
      </c>
      <c r="AP185" s="8">
        <v>0.35272879367375265</v>
      </c>
      <c r="AQ185" s="8">
        <v>0.33570906502731773</v>
      </c>
      <c r="AR185" s="8">
        <v>0.31622282586384859</v>
      </c>
      <c r="AS185" s="8">
        <v>0.29114645469414668</v>
      </c>
      <c r="AT185" s="8">
        <v>0.26344217245135509</v>
      </c>
      <c r="AU185" s="8">
        <v>0.24143849551500274</v>
      </c>
      <c r="AV185" s="8">
        <v>0.22183034498957652</v>
      </c>
      <c r="AW185" s="8">
        <v>0.20344266498433949</v>
      </c>
      <c r="AX185" s="8">
        <v>0.1854098460510962</v>
      </c>
      <c r="AY185" s="8">
        <v>0.16656478403334077</v>
      </c>
      <c r="AZ185" s="8">
        <v>0.15083574731152899</v>
      </c>
      <c r="BA185" s="8">
        <v>0.13480252260040165</v>
      </c>
      <c r="BB185" s="8">
        <v>0.12035545132834242</v>
      </c>
      <c r="BC185" s="8">
        <v>0.10846882396005944</v>
      </c>
      <c r="BD185" s="8">
        <v>9.5935208121636459E-2</v>
      </c>
      <c r="BE185" s="8">
        <v>8.1312732350393976E-2</v>
      </c>
      <c r="BF185" s="8">
        <v>6.8839270697031774E-2</v>
      </c>
      <c r="BG185" s="8">
        <v>5.8153710301314165E-2</v>
      </c>
      <c r="BH185" s="8">
        <v>4.8163183908675911E-2</v>
      </c>
      <c r="BI185" s="8">
        <v>3.7827466715180981E-2</v>
      </c>
      <c r="BJ185" s="8">
        <v>2.9688546789994517E-2</v>
      </c>
      <c r="BK185" s="8">
        <v>2.189111537567285E-2</v>
      </c>
      <c r="BL185" s="8">
        <v>1.4329831353289788E-2</v>
      </c>
      <c r="BM185" s="8">
        <v>7.0324098341594758E-3</v>
      </c>
      <c r="BN185" s="8">
        <v>0</v>
      </c>
    </row>
    <row r="186" spans="1:66" x14ac:dyDescent="0.3">
      <c r="A186" s="28" t="s">
        <v>7</v>
      </c>
      <c r="B186" s="29" t="s">
        <v>8</v>
      </c>
      <c r="C186" s="29" t="s">
        <v>43</v>
      </c>
      <c r="D186" s="29" t="s">
        <v>44</v>
      </c>
      <c r="E186" s="29" t="s">
        <v>382</v>
      </c>
      <c r="F186" s="29" t="s">
        <v>393</v>
      </c>
      <c r="G186" s="29" t="s">
        <v>394</v>
      </c>
      <c r="H186" s="3">
        <v>1.3220192752680002</v>
      </c>
      <c r="I186" s="3">
        <v>1.2556826910119998</v>
      </c>
      <c r="J186" s="3">
        <v>1.3058359169330003</v>
      </c>
      <c r="K186" s="3">
        <v>1.2096898855289999</v>
      </c>
      <c r="L186" s="3">
        <v>1.2826265375730002</v>
      </c>
      <c r="M186" s="3">
        <v>1.2912439224840002</v>
      </c>
      <c r="N186" s="3">
        <v>1.2188025930590003</v>
      </c>
      <c r="O186" s="3">
        <v>1.161073267803</v>
      </c>
      <c r="P186" s="3">
        <v>1.0891989186499995</v>
      </c>
      <c r="Q186" s="3">
        <v>1.0690970139339999</v>
      </c>
      <c r="R186" s="3">
        <v>1.0597874135550003</v>
      </c>
      <c r="S186" s="3">
        <v>1.0462185553230003</v>
      </c>
      <c r="T186" s="3">
        <v>0.95270401047199993</v>
      </c>
      <c r="U186" s="3">
        <v>0.99683484561599978</v>
      </c>
      <c r="V186" s="3">
        <v>0.94095939447499999</v>
      </c>
      <c r="W186" s="3">
        <v>0.90130575560000015</v>
      </c>
      <c r="X186" s="7">
        <v>1.8872950702325251E-3</v>
      </c>
      <c r="Y186" s="7">
        <v>1.9582467634729713E-3</v>
      </c>
      <c r="Z186" s="7">
        <v>2.0017561144685678E-3</v>
      </c>
      <c r="AA186" s="7">
        <v>1.9872545128822388E-3</v>
      </c>
      <c r="AB186" s="7">
        <v>2.0599475118079375E-3</v>
      </c>
      <c r="AC186" s="7">
        <v>2.1228596878119345E-3</v>
      </c>
      <c r="AD186" s="7">
        <v>2.1480653119711032E-3</v>
      </c>
      <c r="AE186" s="7">
        <v>2.1131444040445066E-3</v>
      </c>
      <c r="AF186" s="7">
        <v>2.0831050506028193E-3</v>
      </c>
      <c r="AG186" s="7">
        <v>2.0831528731317449E-3</v>
      </c>
      <c r="AH186" s="7">
        <v>2.0911311533840754E-3</v>
      </c>
      <c r="AI186" s="7">
        <v>2.1266579065633748E-3</v>
      </c>
      <c r="AJ186" s="7">
        <v>2.2422208562769583E-3</v>
      </c>
      <c r="AK186" s="7">
        <v>2.2588868804174216E-3</v>
      </c>
      <c r="AL186" s="7">
        <v>2.1339851534756091E-3</v>
      </c>
      <c r="AM186" s="7">
        <v>2.1290872285752668E-3</v>
      </c>
      <c r="AN186" s="8">
        <v>0.92590040769594117</v>
      </c>
      <c r="AO186" s="8">
        <v>0.90158568258619975</v>
      </c>
      <c r="AP186" s="8">
        <v>0.86254556336162336</v>
      </c>
      <c r="AQ186" s="8">
        <v>0.82092635989172091</v>
      </c>
      <c r="AR186" s="8">
        <v>0.77327567347625414</v>
      </c>
      <c r="AS186" s="8">
        <v>0.71195515446684965</v>
      </c>
      <c r="AT186" s="8">
        <v>0.64420847156706829</v>
      </c>
      <c r="AU186" s="8">
        <v>0.59040176721095194</v>
      </c>
      <c r="AV186" s="8">
        <v>0.54245296477471971</v>
      </c>
      <c r="AW186" s="8">
        <v>0.49748864064386944</v>
      </c>
      <c r="AX186" s="8">
        <v>0.45339207624442646</v>
      </c>
      <c r="AY186" s="8">
        <v>0.40730929273987371</v>
      </c>
      <c r="AZ186" s="8">
        <v>0.36884628352804494</v>
      </c>
      <c r="BA186" s="8">
        <v>0.32963942803738161</v>
      </c>
      <c r="BB186" s="8">
        <v>0.29431127379316196</v>
      </c>
      <c r="BC186" s="8">
        <v>0.2652443025571013</v>
      </c>
      <c r="BD186" s="8">
        <v>0.23459521768451816</v>
      </c>
      <c r="BE186" s="8">
        <v>0.1988381379449104</v>
      </c>
      <c r="BF186" s="8">
        <v>0.16833615114419548</v>
      </c>
      <c r="BG186" s="8">
        <v>0.14220620973690642</v>
      </c>
      <c r="BH186" s="8">
        <v>0.11777587013841122</v>
      </c>
      <c r="BI186" s="8">
        <v>9.2501418011729369E-2</v>
      </c>
      <c r="BJ186" s="8">
        <v>7.2598905378983419E-2</v>
      </c>
      <c r="BK186" s="8">
        <v>5.353145187741188E-2</v>
      </c>
      <c r="BL186" s="8">
        <v>3.5041461539804371E-2</v>
      </c>
      <c r="BM186" s="8">
        <v>1.7196707529936683E-2</v>
      </c>
      <c r="BN186" s="8">
        <v>0</v>
      </c>
    </row>
    <row r="187" spans="1:66" x14ac:dyDescent="0.3">
      <c r="A187" s="26" t="s">
        <v>7</v>
      </c>
      <c r="B187" s="27" t="s">
        <v>8</v>
      </c>
      <c r="C187" s="27" t="s">
        <v>43</v>
      </c>
      <c r="D187" s="27" t="s">
        <v>44</v>
      </c>
      <c r="E187" s="27" t="s">
        <v>382</v>
      </c>
      <c r="F187" s="27" t="s">
        <v>395</v>
      </c>
      <c r="G187" s="27" t="s">
        <v>396</v>
      </c>
      <c r="H187" s="3">
        <v>1.0601362609279996</v>
      </c>
      <c r="I187" s="3">
        <v>0.96996030663200017</v>
      </c>
      <c r="J187" s="3">
        <v>0.99445072143799995</v>
      </c>
      <c r="K187" s="3">
        <v>0.95114068360600013</v>
      </c>
      <c r="L187" s="3">
        <v>0.97078897340400039</v>
      </c>
      <c r="M187" s="3">
        <v>0.97163561966500001</v>
      </c>
      <c r="N187" s="3">
        <v>0.92834498692000023</v>
      </c>
      <c r="O187" s="3">
        <v>0.92654135111099989</v>
      </c>
      <c r="P187" s="3">
        <v>0.86137250600999982</v>
      </c>
      <c r="Q187" s="3">
        <v>0.87456259113000012</v>
      </c>
      <c r="R187" s="3">
        <v>0.87674620157499961</v>
      </c>
      <c r="S187" s="3">
        <v>0.86962068118400004</v>
      </c>
      <c r="T187" s="3">
        <v>0.8060929866440002</v>
      </c>
      <c r="U187" s="3">
        <v>0.85477369316700036</v>
      </c>
      <c r="V187" s="3">
        <v>0.80868307270399986</v>
      </c>
      <c r="W187" s="3">
        <v>0.7699368140070002</v>
      </c>
      <c r="X187" s="7">
        <v>1.5134347709253747E-3</v>
      </c>
      <c r="Y187" s="7">
        <v>1.5126605190588021E-3</v>
      </c>
      <c r="Z187" s="7">
        <v>1.524424153420135E-3</v>
      </c>
      <c r="AA187" s="7">
        <v>1.562515020165975E-3</v>
      </c>
      <c r="AB187" s="7">
        <v>1.5591243995607229E-3</v>
      </c>
      <c r="AC187" s="7">
        <v>1.5974101037866111E-3</v>
      </c>
      <c r="AD187" s="7">
        <v>1.636151477935514E-3</v>
      </c>
      <c r="AE187" s="7">
        <v>1.6862981221855556E-3</v>
      </c>
      <c r="AF187" s="7">
        <v>1.6473845015782865E-3</v>
      </c>
      <c r="AG187" s="7">
        <v>1.7040993948173855E-3</v>
      </c>
      <c r="AH187" s="7">
        <v>1.7299613793058956E-3</v>
      </c>
      <c r="AI187" s="7">
        <v>1.7676858128175888E-3</v>
      </c>
      <c r="AJ187" s="7">
        <v>1.8971668922190201E-3</v>
      </c>
      <c r="AK187" s="7">
        <v>1.9369678836093575E-3</v>
      </c>
      <c r="AL187" s="7">
        <v>1.8339980249415771E-3</v>
      </c>
      <c r="AM187" s="7">
        <v>1.8187641955320433E-3</v>
      </c>
      <c r="AN187" s="8">
        <v>0.78679179472755456</v>
      </c>
      <c r="AO187" s="8">
        <v>0.76613014899504406</v>
      </c>
      <c r="AP187" s="8">
        <v>0.73295547360255919</v>
      </c>
      <c r="AQ187" s="8">
        <v>0.69758919930238728</v>
      </c>
      <c r="AR187" s="8">
        <v>0.65709762075548939</v>
      </c>
      <c r="AS187" s="8">
        <v>0.60498998498384782</v>
      </c>
      <c r="AT187" s="8">
        <v>0.54742166145518845</v>
      </c>
      <c r="AU187" s="8">
        <v>0.50169895398379694</v>
      </c>
      <c r="AV187" s="8">
        <v>0.46095404879715945</v>
      </c>
      <c r="AW187" s="8">
        <v>0.42274522958985555</v>
      </c>
      <c r="AX187" s="8">
        <v>0.38527379664007066</v>
      </c>
      <c r="AY187" s="8">
        <v>0.34611455700887361</v>
      </c>
      <c r="AZ187" s="8">
        <v>0.31343028578827475</v>
      </c>
      <c r="BA187" s="8">
        <v>0.28011392482685588</v>
      </c>
      <c r="BB187" s="8">
        <v>0.25009352344114938</v>
      </c>
      <c r="BC187" s="8">
        <v>0.2253936158959908</v>
      </c>
      <c r="BD187" s="8">
        <v>0.19934929374943888</v>
      </c>
      <c r="BE187" s="8">
        <v>0.16896440925354494</v>
      </c>
      <c r="BF187" s="8">
        <v>0.14304508495233817</v>
      </c>
      <c r="BG187" s="8">
        <v>0.12084094363747858</v>
      </c>
      <c r="BH187" s="8">
        <v>0.10008105350379162</v>
      </c>
      <c r="BI187" s="8">
        <v>7.8603871525880678E-2</v>
      </c>
      <c r="BJ187" s="8">
        <v>6.1691541102705874E-2</v>
      </c>
      <c r="BK187" s="8">
        <v>4.5488809322170524E-2</v>
      </c>
      <c r="BL187" s="8">
        <v>2.9776781806789256E-2</v>
      </c>
      <c r="BM187" s="8">
        <v>1.4613049382441748E-2</v>
      </c>
      <c r="BN187" s="8">
        <v>0</v>
      </c>
    </row>
    <row r="188" spans="1:66" x14ac:dyDescent="0.3">
      <c r="A188" s="28" t="s">
        <v>7</v>
      </c>
      <c r="B188" s="29" t="s">
        <v>8</v>
      </c>
      <c r="C188" s="29" t="s">
        <v>88</v>
      </c>
      <c r="D188" s="29" t="s">
        <v>89</v>
      </c>
      <c r="E188" s="29" t="s">
        <v>397</v>
      </c>
      <c r="F188" s="29" t="s">
        <v>398</v>
      </c>
      <c r="G188" s="29" t="s">
        <v>399</v>
      </c>
      <c r="H188" s="3">
        <v>1.6963588897900004</v>
      </c>
      <c r="I188" s="3">
        <v>1.5673660656259998</v>
      </c>
      <c r="J188" s="3">
        <v>1.6084498839030001</v>
      </c>
      <c r="K188" s="3">
        <v>1.5000080391939998</v>
      </c>
      <c r="L188" s="3">
        <v>1.5409844625779996</v>
      </c>
      <c r="M188" s="3">
        <v>1.5523033737899996</v>
      </c>
      <c r="N188" s="3">
        <v>1.4558923379689999</v>
      </c>
      <c r="O188" s="3">
        <v>1.4482618384770001</v>
      </c>
      <c r="P188" s="3">
        <v>1.38793021833</v>
      </c>
      <c r="Q188" s="3">
        <v>1.3615854743709999</v>
      </c>
      <c r="R188" s="3">
        <v>1.3304890675929995</v>
      </c>
      <c r="S188" s="3">
        <v>1.2824752989169999</v>
      </c>
      <c r="T188" s="3">
        <v>1.1337632341549995</v>
      </c>
      <c r="U188" s="3">
        <v>1.2062856465249996</v>
      </c>
      <c r="V188" s="3">
        <v>1.1519624171070002</v>
      </c>
      <c r="W188" s="3">
        <v>1.0937932199109996</v>
      </c>
      <c r="X188" s="7">
        <v>2.4216967406899357E-3</v>
      </c>
      <c r="Y188" s="7">
        <v>2.4443193707765678E-3</v>
      </c>
      <c r="Z188" s="7">
        <v>2.4656423890385961E-3</v>
      </c>
      <c r="AA188" s="7">
        <v>2.4641834084149273E-3</v>
      </c>
      <c r="AB188" s="7">
        <v>2.4748802682882081E-3</v>
      </c>
      <c r="AC188" s="7">
        <v>2.5520524806296493E-3</v>
      </c>
      <c r="AD188" s="7">
        <v>2.5659215421478254E-3</v>
      </c>
      <c r="AE188" s="7">
        <v>2.635825390554198E-3</v>
      </c>
      <c r="AF188" s="7">
        <v>2.6544319849958918E-3</v>
      </c>
      <c r="AG188" s="7">
        <v>2.653071382655177E-3</v>
      </c>
      <c r="AH188" s="7">
        <v>2.6252690897203804E-3</v>
      </c>
      <c r="AI188" s="7">
        <v>2.606899123072842E-3</v>
      </c>
      <c r="AJ188" s="7">
        <v>2.6683498145902585E-3</v>
      </c>
      <c r="AK188" s="7">
        <v>2.733514817379126E-3</v>
      </c>
      <c r="AL188" s="7">
        <v>2.6125151732395275E-3</v>
      </c>
      <c r="AM188" s="7">
        <v>2.5837859802242753E-3</v>
      </c>
      <c r="AN188" s="8">
        <v>1.1226477663173782</v>
      </c>
      <c r="AO188" s="8">
        <v>1.0931663322385239</v>
      </c>
      <c r="AP188" s="8">
        <v>1.0458304608208846</v>
      </c>
      <c r="AQ188" s="8">
        <v>0.99536746780021601</v>
      </c>
      <c r="AR188" s="8">
        <v>0.93759134390700682</v>
      </c>
      <c r="AS188" s="8">
        <v>0.8632406436339195</v>
      </c>
      <c r="AT188" s="8">
        <v>0.78109826460407095</v>
      </c>
      <c r="AU188" s="8">
        <v>0.71585801202808286</v>
      </c>
      <c r="AV188" s="8">
        <v>0.65772042454544877</v>
      </c>
      <c r="AW188" s="8">
        <v>0.60320149612734331</v>
      </c>
      <c r="AX188" s="8">
        <v>0.5497347203123335</v>
      </c>
      <c r="AY188" s="8">
        <v>0.49385966772885653</v>
      </c>
      <c r="AZ188" s="8">
        <v>0.44722353816395366</v>
      </c>
      <c r="BA188" s="8">
        <v>0.39968550019024562</v>
      </c>
      <c r="BB188" s="8">
        <v>0.35685036034071943</v>
      </c>
      <c r="BC188" s="8">
        <v>0.32160686108254533</v>
      </c>
      <c r="BD188" s="8">
        <v>0.28444506010926335</v>
      </c>
      <c r="BE188" s="8">
        <v>0.24108985109753389</v>
      </c>
      <c r="BF188" s="8">
        <v>0.20410640550722811</v>
      </c>
      <c r="BG188" s="8">
        <v>0.17242403436766349</v>
      </c>
      <c r="BH188" s="8">
        <v>0.14280241853008588</v>
      </c>
      <c r="BI188" s="8">
        <v>0.11215732215787132</v>
      </c>
      <c r="BJ188" s="8">
        <v>8.8025664837559303E-2</v>
      </c>
      <c r="BK188" s="8">
        <v>6.4906510871348563E-2</v>
      </c>
      <c r="BL188" s="8">
        <v>4.2487526951253268E-2</v>
      </c>
      <c r="BM188" s="8">
        <v>2.0850887564180177E-2</v>
      </c>
      <c r="BN188" s="8">
        <v>0</v>
      </c>
    </row>
    <row r="189" spans="1:66" x14ac:dyDescent="0.3">
      <c r="A189" s="26" t="s">
        <v>7</v>
      </c>
      <c r="B189" s="27" t="s">
        <v>8</v>
      </c>
      <c r="C189" s="27" t="s">
        <v>88</v>
      </c>
      <c r="D189" s="27" t="s">
        <v>89</v>
      </c>
      <c r="E189" s="27" t="s">
        <v>397</v>
      </c>
      <c r="F189" s="27" t="s">
        <v>400</v>
      </c>
      <c r="G189" s="27" t="s">
        <v>401</v>
      </c>
      <c r="H189" s="3">
        <v>1.1957685009279999</v>
      </c>
      <c r="I189" s="3">
        <v>1.0646480335760002</v>
      </c>
      <c r="J189" s="3">
        <v>1.1053121725060002</v>
      </c>
      <c r="K189" s="3">
        <v>1.0142127569190003</v>
      </c>
      <c r="L189" s="3">
        <v>1.0778128840889998</v>
      </c>
      <c r="M189" s="3">
        <v>1.0298621981840002</v>
      </c>
      <c r="N189" s="3">
        <v>0.91529487744700022</v>
      </c>
      <c r="O189" s="3">
        <v>0.85353450578800016</v>
      </c>
      <c r="P189" s="3">
        <v>0.78749226774199987</v>
      </c>
      <c r="Q189" s="3">
        <v>0.74497094779299977</v>
      </c>
      <c r="R189" s="3">
        <v>0.72360144289499995</v>
      </c>
      <c r="S189" s="3">
        <v>0.67929255620500018</v>
      </c>
      <c r="T189" s="3">
        <v>0.61557449308800005</v>
      </c>
      <c r="U189" s="3">
        <v>0.67125216872299998</v>
      </c>
      <c r="V189" s="3">
        <v>0.61863718359399988</v>
      </c>
      <c r="W189" s="3">
        <v>0.57004439955599984</v>
      </c>
      <c r="X189" s="7">
        <v>1.7070613410559072E-3</v>
      </c>
      <c r="Y189" s="7">
        <v>1.6603267536544725E-3</v>
      </c>
      <c r="Z189" s="7">
        <v>1.6943670877938828E-3</v>
      </c>
      <c r="AA189" s="7">
        <v>1.6661285692478435E-3</v>
      </c>
      <c r="AB189" s="7">
        <v>1.7310089131438295E-3</v>
      </c>
      <c r="AC189" s="7">
        <v>1.6931370645450524E-3</v>
      </c>
      <c r="AD189" s="7">
        <v>1.6131514550966884E-3</v>
      </c>
      <c r="AE189" s="7">
        <v>1.5534262260448761E-3</v>
      </c>
      <c r="AF189" s="7">
        <v>1.5060877238817377E-3</v>
      </c>
      <c r="AG189" s="7">
        <v>1.4515879757105669E-3</v>
      </c>
      <c r="AH189" s="7">
        <v>1.427782119808006E-3</v>
      </c>
      <c r="AI189" s="7">
        <v>1.3808041141814857E-3</v>
      </c>
      <c r="AJ189" s="7">
        <v>1.4487752248573073E-3</v>
      </c>
      <c r="AK189" s="7">
        <v>1.5210972249301042E-3</v>
      </c>
      <c r="AL189" s="7">
        <v>1.4029963173003161E-3</v>
      </c>
      <c r="AM189" s="7">
        <v>1.3465732835663427E-3</v>
      </c>
      <c r="AN189" s="8">
        <v>0.60363773692029388</v>
      </c>
      <c r="AO189" s="8">
        <v>0.58778583155651176</v>
      </c>
      <c r="AP189" s="8">
        <v>0.56233375374993122</v>
      </c>
      <c r="AQ189" s="8">
        <v>0.53520025042043773</v>
      </c>
      <c r="AR189" s="8">
        <v>0.50413454154780846</v>
      </c>
      <c r="AS189" s="8">
        <v>0.46415683010719488</v>
      </c>
      <c r="AT189" s="8">
        <v>0.41998960217471704</v>
      </c>
      <c r="AU189" s="8">
        <v>0.38491049757696688</v>
      </c>
      <c r="AV189" s="8">
        <v>0.35365043294142956</v>
      </c>
      <c r="AW189" s="8">
        <v>0.32433608915791295</v>
      </c>
      <c r="AX189" s="8">
        <v>0.29558747848791844</v>
      </c>
      <c r="AY189" s="8">
        <v>0.26554395878054721</v>
      </c>
      <c r="AZ189" s="8">
        <v>0.24046812595577405</v>
      </c>
      <c r="BA189" s="8">
        <v>0.21490734498685909</v>
      </c>
      <c r="BB189" s="8">
        <v>0.19187527058630985</v>
      </c>
      <c r="BC189" s="8">
        <v>0.17292515393205204</v>
      </c>
      <c r="BD189" s="8">
        <v>0.15294358347653964</v>
      </c>
      <c r="BE189" s="8">
        <v>0.12963187250472261</v>
      </c>
      <c r="BF189" s="8">
        <v>0.10974620215517175</v>
      </c>
      <c r="BG189" s="8">
        <v>9.2710872474081926E-2</v>
      </c>
      <c r="BH189" s="8">
        <v>7.6783592623188152E-2</v>
      </c>
      <c r="BI189" s="8">
        <v>6.0305996375427676E-2</v>
      </c>
      <c r="BJ189" s="8">
        <v>4.7330618478625186E-2</v>
      </c>
      <c r="BK189" s="8">
        <v>3.4899654646172347E-2</v>
      </c>
      <c r="BL189" s="8">
        <v>2.2845166031305281E-2</v>
      </c>
      <c r="BM189" s="8">
        <v>1.1211337126076807E-2</v>
      </c>
      <c r="BN189" s="8">
        <v>0</v>
      </c>
    </row>
    <row r="190" spans="1:66" x14ac:dyDescent="0.3">
      <c r="A190" s="28" t="s">
        <v>7</v>
      </c>
      <c r="B190" s="29" t="s">
        <v>8</v>
      </c>
      <c r="C190" s="29" t="s">
        <v>88</v>
      </c>
      <c r="D190" s="29" t="s">
        <v>89</v>
      </c>
      <c r="E190" s="29" t="s">
        <v>397</v>
      </c>
      <c r="F190" s="29" t="s">
        <v>402</v>
      </c>
      <c r="G190" s="29" t="s">
        <v>403</v>
      </c>
      <c r="H190" s="3">
        <v>1.394034761169</v>
      </c>
      <c r="I190" s="3">
        <v>1.234567262306</v>
      </c>
      <c r="J190" s="3">
        <v>1.2790772958139998</v>
      </c>
      <c r="K190" s="3">
        <v>1.2300888323250003</v>
      </c>
      <c r="L190" s="3">
        <v>1.2928136177470002</v>
      </c>
      <c r="M190" s="3">
        <v>1.2483127213169998</v>
      </c>
      <c r="N190" s="3">
        <v>1.1063267634750003</v>
      </c>
      <c r="O190" s="3">
        <v>1.0665695264959998</v>
      </c>
      <c r="P190" s="3">
        <v>1.0598445696149998</v>
      </c>
      <c r="Q190" s="3">
        <v>1.0293839892609999</v>
      </c>
      <c r="R190" s="3">
        <v>1.0142634820099998</v>
      </c>
      <c r="S190" s="3">
        <v>0.95377126157799996</v>
      </c>
      <c r="T190" s="3">
        <v>0.83041495070100024</v>
      </c>
      <c r="U190" s="3">
        <v>0.871917787221</v>
      </c>
      <c r="V190" s="3">
        <v>0.83506616861000016</v>
      </c>
      <c r="W190" s="3">
        <v>0.79233925871800048</v>
      </c>
      <c r="X190" s="7">
        <v>1.9901033076493392E-3</v>
      </c>
      <c r="Y190" s="7">
        <v>1.9253170908583527E-3</v>
      </c>
      <c r="Z190" s="7">
        <v>1.960736999627928E-3</v>
      </c>
      <c r="AA190" s="7">
        <v>2.0207654974439301E-3</v>
      </c>
      <c r="AB190" s="7">
        <v>2.0763083540658307E-3</v>
      </c>
      <c r="AC190" s="7">
        <v>2.0522789751209912E-3</v>
      </c>
      <c r="AD190" s="7">
        <v>1.9498335151727616E-3</v>
      </c>
      <c r="AE190" s="7">
        <v>1.941148322796307E-3</v>
      </c>
      <c r="AF190" s="7">
        <v>2.0269645314699549E-3</v>
      </c>
      <c r="AG190" s="7">
        <v>2.0057714003841099E-3</v>
      </c>
      <c r="AH190" s="7">
        <v>2.0013051087824103E-3</v>
      </c>
      <c r="AI190" s="7">
        <v>1.9387394576093756E-3</v>
      </c>
      <c r="AJ190" s="7">
        <v>1.9544094507416882E-3</v>
      </c>
      <c r="AK190" s="7">
        <v>1.9758174175171441E-3</v>
      </c>
      <c r="AL190" s="7">
        <v>1.8938317811022672E-3</v>
      </c>
      <c r="AM190" s="7">
        <v>1.8716838164561352E-3</v>
      </c>
      <c r="AN190" s="8">
        <v>0.81908946952565465</v>
      </c>
      <c r="AO190" s="8">
        <v>0.79757966660704482</v>
      </c>
      <c r="AP190" s="8">
        <v>0.76304317620258466</v>
      </c>
      <c r="AQ190" s="8">
        <v>0.72622512211286494</v>
      </c>
      <c r="AR190" s="8">
        <v>0.68407137087335246</v>
      </c>
      <c r="AS190" s="8">
        <v>0.6298247251553335</v>
      </c>
      <c r="AT190" s="8">
        <v>0.56989323133885461</v>
      </c>
      <c r="AU190" s="8">
        <v>0.5222936141860256</v>
      </c>
      <c r="AV190" s="8">
        <v>0.47987613728954576</v>
      </c>
      <c r="AW190" s="8">
        <v>0.44009885228805518</v>
      </c>
      <c r="AX190" s="8">
        <v>0.40108922312964046</v>
      </c>
      <c r="AY190" s="8">
        <v>0.36032250310092961</v>
      </c>
      <c r="AZ190" s="8">
        <v>0.32629654787959533</v>
      </c>
      <c r="BA190" s="8">
        <v>0.2916125557367143</v>
      </c>
      <c r="BB190" s="8">
        <v>0.26035982177234923</v>
      </c>
      <c r="BC190" s="8">
        <v>0.23464598705257786</v>
      </c>
      <c r="BD190" s="8">
        <v>0.20753254973138491</v>
      </c>
      <c r="BE190" s="8">
        <v>0.17590037068462946</v>
      </c>
      <c r="BF190" s="8">
        <v>0.14891706234993801</v>
      </c>
      <c r="BG190" s="8">
        <v>0.12580144465700216</v>
      </c>
      <c r="BH190" s="8">
        <v>0.10418936442057743</v>
      </c>
      <c r="BI190" s="8">
        <v>8.1830547626758954E-2</v>
      </c>
      <c r="BJ190" s="8">
        <v>6.4223968799182768E-2</v>
      </c>
      <c r="BK190" s="8">
        <v>4.7356117522745982E-2</v>
      </c>
      <c r="BL190" s="8">
        <v>3.0999113841482986E-2</v>
      </c>
      <c r="BM190" s="8">
        <v>1.52129126752791E-2</v>
      </c>
      <c r="BN190" s="8">
        <v>0</v>
      </c>
    </row>
    <row r="191" spans="1:66" x14ac:dyDescent="0.3">
      <c r="A191" s="26" t="s">
        <v>7</v>
      </c>
      <c r="B191" s="27" t="s">
        <v>8</v>
      </c>
      <c r="C191" s="27" t="s">
        <v>88</v>
      </c>
      <c r="D191" s="27" t="s">
        <v>89</v>
      </c>
      <c r="E191" s="27" t="s">
        <v>397</v>
      </c>
      <c r="F191" s="27" t="s">
        <v>404</v>
      </c>
      <c r="G191" s="27" t="s">
        <v>405</v>
      </c>
      <c r="H191" s="3">
        <v>1.3061472930029998</v>
      </c>
      <c r="I191" s="3">
        <v>1.1915572730340001</v>
      </c>
      <c r="J191" s="3">
        <v>1.2273589300749994</v>
      </c>
      <c r="K191" s="3">
        <v>1.1039566641940004</v>
      </c>
      <c r="L191" s="3">
        <v>1.203849564779</v>
      </c>
      <c r="M191" s="3">
        <v>1.161991617288</v>
      </c>
      <c r="N191" s="3">
        <v>1.0764681528769995</v>
      </c>
      <c r="O191" s="3">
        <v>1.0421806937390004</v>
      </c>
      <c r="P191" s="3">
        <v>1.0239759418410002</v>
      </c>
      <c r="Q191" s="3">
        <v>1.0013393012939997</v>
      </c>
      <c r="R191" s="3">
        <v>0.97856250052199978</v>
      </c>
      <c r="S191" s="3">
        <v>0.94982635717200026</v>
      </c>
      <c r="T191" s="3">
        <v>0.84553276226700003</v>
      </c>
      <c r="U191" s="3">
        <v>0.87990396522800018</v>
      </c>
      <c r="V191" s="3">
        <v>0.85386735822700022</v>
      </c>
      <c r="W191" s="3">
        <v>0.82273194838100017</v>
      </c>
      <c r="X191" s="7">
        <v>1.8646364642318821E-3</v>
      </c>
      <c r="Y191" s="7">
        <v>1.8582426835325482E-3</v>
      </c>
      <c r="Z191" s="7">
        <v>1.8814563231616844E-3</v>
      </c>
      <c r="AA191" s="7">
        <v>1.813558077313821E-3</v>
      </c>
      <c r="AB191" s="7">
        <v>1.9334286660324374E-3</v>
      </c>
      <c r="AC191" s="7">
        <v>1.9103634247282617E-3</v>
      </c>
      <c r="AD191" s="7">
        <v>1.8972095331969427E-3</v>
      </c>
      <c r="AE191" s="7">
        <v>1.8967608350375456E-3</v>
      </c>
      <c r="AF191" s="7">
        <v>1.9583653817693471E-3</v>
      </c>
      <c r="AG191" s="7">
        <v>1.9511258709764799E-3</v>
      </c>
      <c r="AH191" s="7">
        <v>1.9308613257735922E-3</v>
      </c>
      <c r="AI191" s="7">
        <v>1.9307206147940082E-3</v>
      </c>
      <c r="AJ191" s="7">
        <v>1.9899897275348507E-3</v>
      </c>
      <c r="AK191" s="7">
        <v>1.993914570525016E-3</v>
      </c>
      <c r="AL191" s="7">
        <v>1.9364706662081898E-3</v>
      </c>
      <c r="AM191" s="7">
        <v>1.9434781958900793E-3</v>
      </c>
      <c r="AN191" s="8">
        <v>0.83269991072878591</v>
      </c>
      <c r="AO191" s="8">
        <v>0.810832689092433</v>
      </c>
      <c r="AP191" s="8">
        <v>0.77572232136504182</v>
      </c>
      <c r="AQ191" s="8">
        <v>0.73829247823511868</v>
      </c>
      <c r="AR191" s="8">
        <v>0.69543827707641837</v>
      </c>
      <c r="AS191" s="8">
        <v>0.6402902392523091</v>
      </c>
      <c r="AT191" s="8">
        <v>0.57936289076652592</v>
      </c>
      <c r="AU191" s="8">
        <v>0.5309723321907468</v>
      </c>
      <c r="AV191" s="8">
        <v>0.48785002316448867</v>
      </c>
      <c r="AW191" s="8">
        <v>0.44741177691410483</v>
      </c>
      <c r="AX191" s="8">
        <v>0.40775394229856954</v>
      </c>
      <c r="AY191" s="8">
        <v>0.36630982002426926</v>
      </c>
      <c r="AZ191" s="8">
        <v>0.33171847081344996</v>
      </c>
      <c r="BA191" s="8">
        <v>0.29645815037761214</v>
      </c>
      <c r="BB191" s="8">
        <v>0.26468610379370455</v>
      </c>
      <c r="BC191" s="8">
        <v>0.23854499385116273</v>
      </c>
      <c r="BD191" s="8">
        <v>0.21098102474045893</v>
      </c>
      <c r="BE191" s="8">
        <v>0.17882322800594089</v>
      </c>
      <c r="BF191" s="8">
        <v>0.15139155017656167</v>
      </c>
      <c r="BG191" s="8">
        <v>0.12789183066424098</v>
      </c>
      <c r="BH191" s="8">
        <v>0.10592063221389811</v>
      </c>
      <c r="BI191" s="8">
        <v>8.3190289020747363E-2</v>
      </c>
      <c r="BJ191" s="8">
        <v>6.5291149594071049E-2</v>
      </c>
      <c r="BK191" s="8">
        <v>4.8143012821894642E-2</v>
      </c>
      <c r="BL191" s="8">
        <v>3.1514212169548431E-2</v>
      </c>
      <c r="BM191" s="8">
        <v>1.5465698800847487E-2</v>
      </c>
      <c r="BN191" s="8">
        <v>0</v>
      </c>
    </row>
    <row r="192" spans="1:66" x14ac:dyDescent="0.3">
      <c r="A192" s="26" t="s">
        <v>7</v>
      </c>
      <c r="B192" s="27" t="s">
        <v>8</v>
      </c>
      <c r="C192" s="27" t="s">
        <v>88</v>
      </c>
      <c r="D192" s="27" t="s">
        <v>89</v>
      </c>
      <c r="E192" s="27" t="s">
        <v>397</v>
      </c>
      <c r="F192" s="27" t="s">
        <v>406</v>
      </c>
      <c r="G192" s="27" t="s">
        <v>407</v>
      </c>
      <c r="H192" s="3">
        <v>0.94745221936899982</v>
      </c>
      <c r="I192" s="3">
        <v>0.88438798747899994</v>
      </c>
      <c r="J192" s="3">
        <v>0.90875050389700029</v>
      </c>
      <c r="K192" s="3">
        <v>0.84873967576799991</v>
      </c>
      <c r="L192" s="3">
        <v>0.88992824027700002</v>
      </c>
      <c r="M192" s="3">
        <v>0.88075814719899981</v>
      </c>
      <c r="N192" s="3">
        <v>0.8049136522539998</v>
      </c>
      <c r="O192" s="3">
        <v>0.75442432426299988</v>
      </c>
      <c r="P192" s="3">
        <v>0.72424678776699991</v>
      </c>
      <c r="Q192" s="3">
        <v>0.7048259149730004</v>
      </c>
      <c r="R192" s="3">
        <v>0.68798935362900016</v>
      </c>
      <c r="S192" s="3">
        <v>0.65413630686300039</v>
      </c>
      <c r="T192" s="3">
        <v>0.598098385111</v>
      </c>
      <c r="U192" s="3">
        <v>0.61851221743899987</v>
      </c>
      <c r="V192" s="3">
        <v>0.58167259756700018</v>
      </c>
      <c r="W192" s="3">
        <v>0.55419404819999984</v>
      </c>
      <c r="X192" s="7">
        <v>1.3525687078454205E-3</v>
      </c>
      <c r="Y192" s="7">
        <v>1.3792098326523609E-3</v>
      </c>
      <c r="Z192" s="7">
        <v>1.3930516492261151E-3</v>
      </c>
      <c r="AA192" s="7">
        <v>1.3942926787344223E-3</v>
      </c>
      <c r="AB192" s="7">
        <v>1.4292589546096824E-3</v>
      </c>
      <c r="AC192" s="7">
        <v>1.4480036907386523E-3</v>
      </c>
      <c r="AD192" s="7">
        <v>1.4186112709189895E-3</v>
      </c>
      <c r="AE192" s="7">
        <v>1.3730464590817764E-3</v>
      </c>
      <c r="AF192" s="7">
        <v>1.3851300397453865E-3</v>
      </c>
      <c r="AG192" s="7">
        <v>1.3733647280810373E-3</v>
      </c>
      <c r="AH192" s="7">
        <v>1.3575137354615431E-3</v>
      </c>
      <c r="AI192" s="7">
        <v>1.329668778939676E-3</v>
      </c>
      <c r="AJ192" s="7">
        <v>1.4076446183290908E-3</v>
      </c>
      <c r="AK192" s="7">
        <v>1.4015853674210878E-3</v>
      </c>
      <c r="AL192" s="7">
        <v>1.319164987012147E-3</v>
      </c>
      <c r="AM192" s="7">
        <v>1.3091311831128457E-3</v>
      </c>
      <c r="AN192" s="8">
        <v>0.57532290302567546</v>
      </c>
      <c r="AO192" s="8">
        <v>0.56021456294921057</v>
      </c>
      <c r="AP192" s="8">
        <v>0.53595636569596161</v>
      </c>
      <c r="AQ192" s="8">
        <v>0.51009561354281674</v>
      </c>
      <c r="AR192" s="8">
        <v>0.48048710380262538</v>
      </c>
      <c r="AS192" s="8">
        <v>0.44238462677777768</v>
      </c>
      <c r="AT192" s="8">
        <v>0.40028915090121708</v>
      </c>
      <c r="AU192" s="8">
        <v>0.36685550177966825</v>
      </c>
      <c r="AV192" s="8">
        <v>0.33706175292187884</v>
      </c>
      <c r="AW192" s="8">
        <v>0.30912245699271729</v>
      </c>
      <c r="AX192" s="8">
        <v>0.28172235733526318</v>
      </c>
      <c r="AY192" s="8">
        <v>0.25308808893557855</v>
      </c>
      <c r="AZ192" s="8">
        <v>0.22918848814166734</v>
      </c>
      <c r="BA192" s="8">
        <v>0.2048266866650619</v>
      </c>
      <c r="BB192" s="8">
        <v>0.18287497772381486</v>
      </c>
      <c r="BC192" s="8">
        <v>0.16481375414653149</v>
      </c>
      <c r="BD192" s="8">
        <v>0.14576945916900358</v>
      </c>
      <c r="BE192" s="8">
        <v>0.12355123056847427</v>
      </c>
      <c r="BF192" s="8">
        <v>0.10459833731086493</v>
      </c>
      <c r="BG192" s="8">
        <v>8.8362083798738694E-2</v>
      </c>
      <c r="BH192" s="8">
        <v>7.318190482605047E-2</v>
      </c>
      <c r="BI192" s="8">
        <v>5.7477223146418684E-2</v>
      </c>
      <c r="BJ192" s="8">
        <v>4.5110481269859538E-2</v>
      </c>
      <c r="BK192" s="8">
        <v>3.3262616628424294E-2</v>
      </c>
      <c r="BL192" s="8">
        <v>2.1773567882436066E-2</v>
      </c>
      <c r="BM192" s="8">
        <v>1.0685446962083713E-2</v>
      </c>
      <c r="BN192" s="8">
        <v>0</v>
      </c>
    </row>
    <row r="193" spans="1:66" x14ac:dyDescent="0.3">
      <c r="A193" s="28" t="s">
        <v>7</v>
      </c>
      <c r="B193" s="29" t="s">
        <v>8</v>
      </c>
      <c r="C193" s="29" t="s">
        <v>53</v>
      </c>
      <c r="D193" s="29" t="s">
        <v>54</v>
      </c>
      <c r="E193" s="29" t="s">
        <v>408</v>
      </c>
      <c r="F193" s="29" t="s">
        <v>409</v>
      </c>
      <c r="G193" s="29" t="s">
        <v>410</v>
      </c>
      <c r="H193" s="3">
        <v>0.55613863501599969</v>
      </c>
      <c r="I193" s="3">
        <v>0.54677488932900009</v>
      </c>
      <c r="J193" s="3">
        <v>0.57774993789199991</v>
      </c>
      <c r="K193" s="3">
        <v>0.52826739949199997</v>
      </c>
      <c r="L193" s="3">
        <v>0.54087151311300019</v>
      </c>
      <c r="M193" s="3">
        <v>0.54965368947299986</v>
      </c>
      <c r="N193" s="3">
        <v>0.48251036385499996</v>
      </c>
      <c r="O193" s="3">
        <v>0.45695142304400005</v>
      </c>
      <c r="P193" s="3">
        <v>0.43427294292800012</v>
      </c>
      <c r="Q193" s="3">
        <v>0.44375523879599987</v>
      </c>
      <c r="R193" s="3">
        <v>0.4383501753059999</v>
      </c>
      <c r="S193" s="3">
        <v>0.40326596307700008</v>
      </c>
      <c r="T193" s="3">
        <v>0.36232788201699995</v>
      </c>
      <c r="U193" s="3">
        <v>0.36168813853800003</v>
      </c>
      <c r="V193" s="3">
        <v>0.33187083966000003</v>
      </c>
      <c r="W193" s="3">
        <v>0.31523217815899995</v>
      </c>
      <c r="X193" s="7">
        <v>7.9393525031529286E-4</v>
      </c>
      <c r="Y193" s="7">
        <v>8.5269962311408036E-4</v>
      </c>
      <c r="Z193" s="7">
        <v>8.8565068230427946E-4</v>
      </c>
      <c r="AA193" s="7">
        <v>8.6782718960236728E-4</v>
      </c>
      <c r="AB193" s="7">
        <v>8.6866043622733534E-4</v>
      </c>
      <c r="AC193" s="7">
        <v>9.0365394122797027E-4</v>
      </c>
      <c r="AD193" s="7">
        <v>8.503951182628535E-4</v>
      </c>
      <c r="AE193" s="7">
        <v>8.3164807019692514E-4</v>
      </c>
      <c r="AF193" s="7">
        <v>8.3055183517324123E-4</v>
      </c>
      <c r="AG193" s="7">
        <v>8.6466428080606212E-4</v>
      </c>
      <c r="AH193" s="7">
        <v>8.6493545398779684E-4</v>
      </c>
      <c r="AI193" s="7">
        <v>8.1972236533391009E-4</v>
      </c>
      <c r="AJ193" s="7">
        <v>8.5275082810523282E-4</v>
      </c>
      <c r="AK193" s="7">
        <v>8.1960677291654019E-4</v>
      </c>
      <c r="AL193" s="7">
        <v>7.5264400234939207E-4</v>
      </c>
      <c r="AM193" s="7">
        <v>7.4464941601033068E-4</v>
      </c>
      <c r="AN193" s="8">
        <v>0.33916237068034588</v>
      </c>
      <c r="AO193" s="8">
        <v>0.33025575422125802</v>
      </c>
      <c r="AP193" s="8">
        <v>0.31595514556206095</v>
      </c>
      <c r="AQ193" s="8">
        <v>0.30070980427335153</v>
      </c>
      <c r="AR193" s="8">
        <v>0.28325509787632974</v>
      </c>
      <c r="AS193" s="8">
        <v>0.26079305722302371</v>
      </c>
      <c r="AT193" s="8">
        <v>0.23597707767809947</v>
      </c>
      <c r="AU193" s="8">
        <v>0.21626738832465248</v>
      </c>
      <c r="AV193" s="8">
        <v>0.19870348040282282</v>
      </c>
      <c r="AW193" s="8">
        <v>0.18223280316637136</v>
      </c>
      <c r="AX193" s="8">
        <v>0.16607999105368348</v>
      </c>
      <c r="AY193" s="8">
        <v>0.149199616046779</v>
      </c>
      <c r="AZ193" s="8">
        <v>0.13511040593373216</v>
      </c>
      <c r="BA193" s="8">
        <v>0.12074872087062126</v>
      </c>
      <c r="BB193" s="8">
        <v>0.10780782523472124</v>
      </c>
      <c r="BC193" s="8">
        <v>9.716043509321351E-2</v>
      </c>
      <c r="BD193" s="8">
        <v>8.5933508095270034E-2</v>
      </c>
      <c r="BE193" s="8">
        <v>7.2835494710363838E-2</v>
      </c>
      <c r="BF193" s="8">
        <v>6.1662450538653796E-2</v>
      </c>
      <c r="BG193" s="8">
        <v>5.209091044668205E-2</v>
      </c>
      <c r="BH193" s="8">
        <v>4.3141943769617379E-2</v>
      </c>
      <c r="BI193" s="8">
        <v>3.3883774068338507E-2</v>
      </c>
      <c r="BJ193" s="8">
        <v>2.6593375110835985E-2</v>
      </c>
      <c r="BK193" s="8">
        <v>1.9608862868830394E-2</v>
      </c>
      <c r="BL193" s="8">
        <v>1.2835878534192281E-2</v>
      </c>
      <c r="BM193" s="8">
        <v>6.2992477865559194E-3</v>
      </c>
      <c r="BN193" s="8">
        <v>0</v>
      </c>
    </row>
    <row r="194" spans="1:66" x14ac:dyDescent="0.3">
      <c r="A194" s="28" t="s">
        <v>7</v>
      </c>
      <c r="B194" s="29" t="s">
        <v>8</v>
      </c>
      <c r="C194" s="29" t="s">
        <v>53</v>
      </c>
      <c r="D194" s="29" t="s">
        <v>54</v>
      </c>
      <c r="E194" s="29" t="s">
        <v>408</v>
      </c>
      <c r="F194" s="29" t="s">
        <v>411</v>
      </c>
      <c r="G194" s="29" t="s">
        <v>412</v>
      </c>
      <c r="H194" s="3">
        <v>1.2177461570230002</v>
      </c>
      <c r="I194" s="3">
        <v>1.1472133924029999</v>
      </c>
      <c r="J194" s="3">
        <v>1.2074717950719995</v>
      </c>
      <c r="K194" s="3">
        <v>1.1436189595600004</v>
      </c>
      <c r="L194" s="3">
        <v>1.147049429365</v>
      </c>
      <c r="M194" s="3">
        <v>1.1321011887340002</v>
      </c>
      <c r="N194" s="3">
        <v>1.0315741810850001</v>
      </c>
      <c r="O194" s="3">
        <v>1.0025977740679997</v>
      </c>
      <c r="P194" s="3">
        <v>0.97041610095899988</v>
      </c>
      <c r="Q194" s="3">
        <v>0.95324306217900023</v>
      </c>
      <c r="R194" s="3">
        <v>0.93635705256100032</v>
      </c>
      <c r="S194" s="3">
        <v>0.87786898757499987</v>
      </c>
      <c r="T194" s="3">
        <v>0.7913900580600004</v>
      </c>
      <c r="U194" s="3">
        <v>0.82213903602899996</v>
      </c>
      <c r="V194" s="3">
        <v>0.79515688438799992</v>
      </c>
      <c r="W194" s="3">
        <v>0.74912769162999993</v>
      </c>
      <c r="X194" s="7">
        <v>1.7384363162770144E-3</v>
      </c>
      <c r="Y194" s="7">
        <v>1.7890880624271928E-3</v>
      </c>
      <c r="Z194" s="7">
        <v>1.8509707211229411E-3</v>
      </c>
      <c r="AA194" s="7">
        <v>1.8787145082307284E-3</v>
      </c>
      <c r="AB194" s="7">
        <v>1.8422054656784029E-3</v>
      </c>
      <c r="AC194" s="7">
        <v>1.8612222944400026E-3</v>
      </c>
      <c r="AD194" s="7">
        <v>1.8180866431799743E-3</v>
      </c>
      <c r="AE194" s="7">
        <v>1.8247202261302442E-3</v>
      </c>
      <c r="AF194" s="7">
        <v>1.8559315901630685E-3</v>
      </c>
      <c r="AG194" s="7">
        <v>1.8574095689071638E-3</v>
      </c>
      <c r="AH194" s="7">
        <v>1.8475831834358545E-3</v>
      </c>
      <c r="AI194" s="7">
        <v>1.7844522197150094E-3</v>
      </c>
      <c r="AJ194" s="7">
        <v>1.8625630564452398E-3</v>
      </c>
      <c r="AK194" s="7">
        <v>1.8630158150393676E-3</v>
      </c>
      <c r="AL194" s="7">
        <v>1.8033222219059277E-3</v>
      </c>
      <c r="AM194" s="7">
        <v>1.7696083608827488E-3</v>
      </c>
      <c r="AN194" s="8">
        <v>0.77220117473871286</v>
      </c>
      <c r="AO194" s="8">
        <v>0.75192268783328642</v>
      </c>
      <c r="AP194" s="8">
        <v>0.71936321850312779</v>
      </c>
      <c r="AQ194" s="8">
        <v>0.68465279225855691</v>
      </c>
      <c r="AR194" s="8">
        <v>0.6449121077083747</v>
      </c>
      <c r="AS194" s="8">
        <v>0.59377077930947886</v>
      </c>
      <c r="AT194" s="8">
        <v>0.5372700285969445</v>
      </c>
      <c r="AU194" s="8">
        <v>0.49239522352367981</v>
      </c>
      <c r="AV194" s="8">
        <v>0.45240591013660536</v>
      </c>
      <c r="AW194" s="8">
        <v>0.41490565241279936</v>
      </c>
      <c r="AX194" s="8">
        <v>0.37812910652496839</v>
      </c>
      <c r="AY194" s="8">
        <v>0.33969605339995962</v>
      </c>
      <c r="AZ194" s="8">
        <v>0.30761789396673278</v>
      </c>
      <c r="BA194" s="8">
        <v>0.27491936654838928</v>
      </c>
      <c r="BB194" s="8">
        <v>0.24545567695284959</v>
      </c>
      <c r="BC194" s="8">
        <v>0.22121381557335509</v>
      </c>
      <c r="BD194" s="8">
        <v>0.1956524710199273</v>
      </c>
      <c r="BE194" s="8">
        <v>0.16583105745249921</v>
      </c>
      <c r="BF194" s="8">
        <v>0.14039239272829959</v>
      </c>
      <c r="BG194" s="8">
        <v>0.11860001497055213</v>
      </c>
      <c r="BH194" s="8">
        <v>9.8225105552196115E-2</v>
      </c>
      <c r="BI194" s="8">
        <v>7.7146206071345785E-2</v>
      </c>
      <c r="BJ194" s="8">
        <v>6.0547505490251029E-2</v>
      </c>
      <c r="BK194" s="8">
        <v>4.464524443624731E-2</v>
      </c>
      <c r="BL194" s="8">
        <v>2.9224587807379337E-2</v>
      </c>
      <c r="BM194" s="8">
        <v>1.4342058439416961E-2</v>
      </c>
      <c r="BN194" s="8">
        <v>0</v>
      </c>
    </row>
    <row r="195" spans="1:66" x14ac:dyDescent="0.3">
      <c r="A195" s="26" t="s">
        <v>7</v>
      </c>
      <c r="B195" s="27" t="s">
        <v>8</v>
      </c>
      <c r="C195" s="27" t="s">
        <v>53</v>
      </c>
      <c r="D195" s="27" t="s">
        <v>54</v>
      </c>
      <c r="E195" s="27" t="s">
        <v>408</v>
      </c>
      <c r="F195" s="27" t="s">
        <v>413</v>
      </c>
      <c r="G195" s="27" t="s">
        <v>414</v>
      </c>
      <c r="H195" s="3">
        <v>0.96717277218900044</v>
      </c>
      <c r="I195" s="3">
        <v>0.93396534845399959</v>
      </c>
      <c r="J195" s="3">
        <v>0.96280173527199975</v>
      </c>
      <c r="K195" s="3">
        <v>0.91698634247599975</v>
      </c>
      <c r="L195" s="3">
        <v>0.92546259884299997</v>
      </c>
      <c r="M195" s="3">
        <v>0.92776548799700009</v>
      </c>
      <c r="N195" s="3">
        <v>0.86512260479599956</v>
      </c>
      <c r="O195" s="3">
        <v>0.84672162212899993</v>
      </c>
      <c r="P195" s="3">
        <v>0.82867774327300003</v>
      </c>
      <c r="Q195" s="3">
        <v>0.83536355588200029</v>
      </c>
      <c r="R195" s="3">
        <v>0.82275862358300011</v>
      </c>
      <c r="S195" s="3">
        <v>0.79110486104599975</v>
      </c>
      <c r="T195" s="3">
        <v>0.68299525128200012</v>
      </c>
      <c r="U195" s="3">
        <v>0.73942466806500029</v>
      </c>
      <c r="V195" s="3">
        <v>0.69884533138799998</v>
      </c>
      <c r="W195" s="3">
        <v>0.66371818610800015</v>
      </c>
      <c r="X195" s="7">
        <v>1.3807214759749943E-3</v>
      </c>
      <c r="Y195" s="7">
        <v>1.4565261063939222E-3</v>
      </c>
      <c r="Z195" s="7">
        <v>1.4759084473095852E-3</v>
      </c>
      <c r="AA195" s="7">
        <v>1.5064069470498377E-3</v>
      </c>
      <c r="AB195" s="7">
        <v>1.4863285000833247E-3</v>
      </c>
      <c r="AC195" s="7">
        <v>1.5252857495919041E-3</v>
      </c>
      <c r="AD195" s="7">
        <v>1.5247258814081084E-3</v>
      </c>
      <c r="AE195" s="7">
        <v>1.5410268302628474E-3</v>
      </c>
      <c r="AF195" s="7">
        <v>1.584855404074114E-3</v>
      </c>
      <c r="AG195" s="7">
        <v>1.6277194388016217E-3</v>
      </c>
      <c r="AH195" s="7">
        <v>1.6234351979313481E-3</v>
      </c>
      <c r="AI195" s="7">
        <v>1.6080859960897777E-3</v>
      </c>
      <c r="AJ195" s="7">
        <v>1.6074522415455198E-3</v>
      </c>
      <c r="AK195" s="7">
        <v>1.6755801516116534E-3</v>
      </c>
      <c r="AL195" s="7">
        <v>1.584898955804364E-3</v>
      </c>
      <c r="AM195" s="7">
        <v>1.5678518689531433E-3</v>
      </c>
      <c r="AN195" s="8">
        <v>0.68386122054078557</v>
      </c>
      <c r="AO195" s="8">
        <v>0.66590259620878078</v>
      </c>
      <c r="AP195" s="8">
        <v>0.63706793606491785</v>
      </c>
      <c r="AQ195" s="8">
        <v>0.60632838886708429</v>
      </c>
      <c r="AR195" s="8">
        <v>0.57113404582453486</v>
      </c>
      <c r="AS195" s="8">
        <v>0.52584329465366286</v>
      </c>
      <c r="AT195" s="8">
        <v>0.4758062400521616</v>
      </c>
      <c r="AU195" s="8">
        <v>0.43606512080390808</v>
      </c>
      <c r="AV195" s="8">
        <v>0.40065059210842141</v>
      </c>
      <c r="AW195" s="8">
        <v>0.36744037065767909</v>
      </c>
      <c r="AX195" s="8">
        <v>0.33487106827784752</v>
      </c>
      <c r="AY195" s="8">
        <v>0.30083476338868365</v>
      </c>
      <c r="AZ195" s="8">
        <v>0.27242635120240177</v>
      </c>
      <c r="BA195" s="8">
        <v>0.24346854124081885</v>
      </c>
      <c r="BB195" s="8">
        <v>0.21737550306944028</v>
      </c>
      <c r="BC195" s="8">
        <v>0.19590691502077398</v>
      </c>
      <c r="BD195" s="8">
        <v>0.1732697929121661</v>
      </c>
      <c r="BE195" s="8">
        <v>0.14685995445604944</v>
      </c>
      <c r="BF195" s="8">
        <v>0.12433147758199471</v>
      </c>
      <c r="BG195" s="8">
        <v>0.10503215178526601</v>
      </c>
      <c r="BH195" s="8">
        <v>8.698813569326827E-2</v>
      </c>
      <c r="BI195" s="8">
        <v>6.8320666129383714E-2</v>
      </c>
      <c r="BJ195" s="8">
        <v>5.3620859899978036E-2</v>
      </c>
      <c r="BK195" s="8">
        <v>3.9537820389673094E-2</v>
      </c>
      <c r="BL195" s="8">
        <v>2.5881289671073397E-2</v>
      </c>
      <c r="BM195" s="8">
        <v>1.2701324357303197E-2</v>
      </c>
      <c r="BN195" s="8">
        <v>0</v>
      </c>
    </row>
    <row r="196" spans="1:66" x14ac:dyDescent="0.3">
      <c r="A196" s="28" t="s">
        <v>7</v>
      </c>
      <c r="B196" s="29" t="s">
        <v>8</v>
      </c>
      <c r="C196" s="29" t="s">
        <v>53</v>
      </c>
      <c r="D196" s="29" t="s">
        <v>54</v>
      </c>
      <c r="E196" s="29" t="s">
        <v>408</v>
      </c>
      <c r="F196" s="29" t="s">
        <v>415</v>
      </c>
      <c r="G196" s="29" t="s">
        <v>416</v>
      </c>
      <c r="H196" s="3">
        <v>1.0890450980680002</v>
      </c>
      <c r="I196" s="3">
        <v>1.053810921465</v>
      </c>
      <c r="J196" s="3">
        <v>1.0953908784869999</v>
      </c>
      <c r="K196" s="3">
        <v>1.0365349446289998</v>
      </c>
      <c r="L196" s="3">
        <v>1.0379962508859999</v>
      </c>
      <c r="M196" s="3">
        <v>1.0422527527959999</v>
      </c>
      <c r="N196" s="3">
        <v>0.95534163154000018</v>
      </c>
      <c r="O196" s="3">
        <v>0.97617130451700007</v>
      </c>
      <c r="P196" s="3">
        <v>0.9474254879899997</v>
      </c>
      <c r="Q196" s="3">
        <v>0.94000685823100005</v>
      </c>
      <c r="R196" s="3">
        <v>0.92745226262999991</v>
      </c>
      <c r="S196" s="3">
        <v>0.88215454993299969</v>
      </c>
      <c r="T196" s="3">
        <v>0.80815114466499993</v>
      </c>
      <c r="U196" s="3">
        <v>0.85270352944299999</v>
      </c>
      <c r="V196" s="3">
        <v>0.8096060525890002</v>
      </c>
      <c r="W196" s="3">
        <v>0.76559821722300003</v>
      </c>
      <c r="X196" s="7">
        <v>1.5547045971988362E-3</v>
      </c>
      <c r="Y196" s="7">
        <v>1.6434261944059758E-3</v>
      </c>
      <c r="Z196" s="7">
        <v>1.6791584304821591E-3</v>
      </c>
      <c r="AA196" s="7">
        <v>1.7027990157769573E-3</v>
      </c>
      <c r="AB196" s="7">
        <v>1.6670618700315855E-3</v>
      </c>
      <c r="AC196" s="7">
        <v>1.7135076610198423E-3</v>
      </c>
      <c r="AD196" s="7">
        <v>1.6837314192468351E-3</v>
      </c>
      <c r="AE196" s="7">
        <v>1.7766242551016337E-3</v>
      </c>
      <c r="AF196" s="7">
        <v>1.8119617870608598E-3</v>
      </c>
      <c r="AG196" s="7">
        <v>1.831618610814247E-3</v>
      </c>
      <c r="AH196" s="7">
        <v>1.8300125995613088E-3</v>
      </c>
      <c r="AI196" s="7">
        <v>1.7931635210261365E-3</v>
      </c>
      <c r="AJ196" s="7">
        <v>1.9020108361821749E-3</v>
      </c>
      <c r="AK196" s="7">
        <v>1.9322767698335638E-3</v>
      </c>
      <c r="AL196" s="7">
        <v>1.836091234683796E-3</v>
      </c>
      <c r="AM196" s="7">
        <v>1.80851545258842E-3</v>
      </c>
      <c r="AN196" s="8">
        <v>0.78827745766703472</v>
      </c>
      <c r="AO196" s="8">
        <v>0.76757679749444085</v>
      </c>
      <c r="AP196" s="8">
        <v>0.73433947988060833</v>
      </c>
      <c r="AQ196" s="8">
        <v>0.6989064250631668</v>
      </c>
      <c r="AR196" s="8">
        <v>0.65833838812154333</v>
      </c>
      <c r="AS196" s="8">
        <v>0.60613235988591241</v>
      </c>
      <c r="AT196" s="8">
        <v>0.5484553327264734</v>
      </c>
      <c r="AU196" s="8">
        <v>0.50264628915900389</v>
      </c>
      <c r="AV196" s="8">
        <v>0.46182444723254018</v>
      </c>
      <c r="AW196" s="8">
        <v>0.42354348006050407</v>
      </c>
      <c r="AX196" s="8">
        <v>0.38600129151871154</v>
      </c>
      <c r="AY196" s="8">
        <v>0.3467681092873906</v>
      </c>
      <c r="AZ196" s="8">
        <v>0.31402212185319905</v>
      </c>
      <c r="BA196" s="8">
        <v>0.28064285113205673</v>
      </c>
      <c r="BB196" s="8">
        <v>0.25056576359625821</v>
      </c>
      <c r="BC196" s="8">
        <v>0.2258192163460413</v>
      </c>
      <c r="BD196" s="8">
        <v>0.19972571589786461</v>
      </c>
      <c r="BE196" s="8">
        <v>0.16928345701510183</v>
      </c>
      <c r="BF196" s="8">
        <v>0.14331519043998125</v>
      </c>
      <c r="BG196" s="8">
        <v>0.12106912206122049</v>
      </c>
      <c r="BH196" s="8">
        <v>0.10027003197704348</v>
      </c>
      <c r="BI196" s="8">
        <v>7.8752295619278975E-2</v>
      </c>
      <c r="BJ196" s="8">
        <v>6.1808030416536916E-2</v>
      </c>
      <c r="BK196" s="8">
        <v>4.5574703759077337E-2</v>
      </c>
      <c r="BL196" s="8">
        <v>2.9833007941179299E-2</v>
      </c>
      <c r="BM196" s="8">
        <v>1.4640642534843399E-2</v>
      </c>
      <c r="BN196" s="8">
        <v>0</v>
      </c>
    </row>
    <row r="197" spans="1:66" x14ac:dyDescent="0.3">
      <c r="A197" s="28" t="s">
        <v>7</v>
      </c>
      <c r="B197" s="29" t="s">
        <v>8</v>
      </c>
      <c r="C197" s="29" t="s">
        <v>53</v>
      </c>
      <c r="D197" s="29" t="s">
        <v>54</v>
      </c>
      <c r="E197" s="29" t="s">
        <v>408</v>
      </c>
      <c r="F197" s="29" t="s">
        <v>417</v>
      </c>
      <c r="G197" s="29" t="s">
        <v>418</v>
      </c>
      <c r="H197" s="3">
        <v>1.0911551448029995</v>
      </c>
      <c r="I197" s="3">
        <v>1.0962765113650002</v>
      </c>
      <c r="J197" s="3">
        <v>1.1283634333630002</v>
      </c>
      <c r="K197" s="3">
        <v>1.0839439756800002</v>
      </c>
      <c r="L197" s="3">
        <v>1.0869584982130003</v>
      </c>
      <c r="M197" s="3">
        <v>1.0879147405019995</v>
      </c>
      <c r="N197" s="3">
        <v>1.0288814928279999</v>
      </c>
      <c r="O197" s="3">
        <v>0.99301905666399981</v>
      </c>
      <c r="P197" s="3">
        <v>0.99135665278500029</v>
      </c>
      <c r="Q197" s="3">
        <v>1.0233849772929997</v>
      </c>
      <c r="R197" s="3">
        <v>0.98457607003800007</v>
      </c>
      <c r="S197" s="3">
        <v>0.94821737497999992</v>
      </c>
      <c r="T197" s="3">
        <v>0.85960582372399985</v>
      </c>
      <c r="U197" s="3">
        <v>0.92352283274399993</v>
      </c>
      <c r="V197" s="3">
        <v>0.86829027056300012</v>
      </c>
      <c r="W197" s="3">
        <v>0.83330045780499995</v>
      </c>
      <c r="X197" s="7">
        <v>1.5577168685593406E-3</v>
      </c>
      <c r="Y197" s="7">
        <v>1.7096516067461156E-3</v>
      </c>
      <c r="Z197" s="7">
        <v>1.72970307585208E-3</v>
      </c>
      <c r="AA197" s="7">
        <v>1.7806816301845951E-3</v>
      </c>
      <c r="AB197" s="7">
        <v>1.7456971209009672E-3</v>
      </c>
      <c r="AC197" s="7">
        <v>1.7885779024192801E-3</v>
      </c>
      <c r="AD197" s="7">
        <v>1.8133409441851134E-3</v>
      </c>
      <c r="AE197" s="7">
        <v>1.8072870342366037E-3</v>
      </c>
      <c r="AF197" s="7">
        <v>1.895980628519825E-3</v>
      </c>
      <c r="AG197" s="7">
        <v>1.9940822282564037E-3</v>
      </c>
      <c r="AH197" s="7">
        <v>1.942727066390162E-3</v>
      </c>
      <c r="AI197" s="7">
        <v>1.9274500221604443E-3</v>
      </c>
      <c r="AJ197" s="7">
        <v>2.0231111498902779E-3</v>
      </c>
      <c r="AK197" s="7">
        <v>2.0927575112627771E-3</v>
      </c>
      <c r="AL197" s="7">
        <v>1.969180133774616E-3</v>
      </c>
      <c r="AM197" s="7">
        <v>1.9684433958789957E-3</v>
      </c>
      <c r="AN197" s="8">
        <v>0.84854429408465948</v>
      </c>
      <c r="AO197" s="8">
        <v>0.82626098900927869</v>
      </c>
      <c r="AP197" s="8">
        <v>0.79048255092560316</v>
      </c>
      <c r="AQ197" s="8">
        <v>0.752340503103618</v>
      </c>
      <c r="AR197" s="8">
        <v>0.70867088407009904</v>
      </c>
      <c r="AS197" s="8">
        <v>0.65247350465083498</v>
      </c>
      <c r="AT197" s="8">
        <v>0.59038684744671566</v>
      </c>
      <c r="AU197" s="8">
        <v>0.54107552672000925</v>
      </c>
      <c r="AV197" s="8">
        <v>0.49713269833665824</v>
      </c>
      <c r="AW197" s="8">
        <v>0.45592500433255784</v>
      </c>
      <c r="AX197" s="8">
        <v>0.41551257141982512</v>
      </c>
      <c r="AY197" s="8">
        <v>0.37327986186131706</v>
      </c>
      <c r="AZ197" s="8">
        <v>0.33803031803484868</v>
      </c>
      <c r="BA197" s="8">
        <v>0.3020990739841069</v>
      </c>
      <c r="BB197" s="8">
        <v>0.26972247769436891</v>
      </c>
      <c r="BC197" s="8">
        <v>0.24308396194939921</v>
      </c>
      <c r="BD197" s="8">
        <v>0.21499551326595567</v>
      </c>
      <c r="BE197" s="8">
        <v>0.18222582687854211</v>
      </c>
      <c r="BF197" s="8">
        <v>0.15427218667829737</v>
      </c>
      <c r="BG197" s="8">
        <v>0.13032532100934646</v>
      </c>
      <c r="BH197" s="8">
        <v>0.10793606067794667</v>
      </c>
      <c r="BI197" s="8">
        <v>8.4773210807753477E-2</v>
      </c>
      <c r="BJ197" s="8">
        <v>6.6533491511711881E-2</v>
      </c>
      <c r="BK197" s="8">
        <v>4.9059064740753659E-2</v>
      </c>
      <c r="BL197" s="8">
        <v>3.2113855873527754E-2</v>
      </c>
      <c r="BM197" s="8">
        <v>1.5759975835719073E-2</v>
      </c>
      <c r="BN197" s="8">
        <v>0</v>
      </c>
    </row>
    <row r="198" spans="1:66" x14ac:dyDescent="0.3">
      <c r="A198" s="28" t="s">
        <v>7</v>
      </c>
      <c r="B198" s="29" t="s">
        <v>8</v>
      </c>
      <c r="C198" s="29" t="s">
        <v>53</v>
      </c>
      <c r="D198" s="29" t="s">
        <v>54</v>
      </c>
      <c r="E198" s="29" t="s">
        <v>408</v>
      </c>
      <c r="F198" s="29" t="s">
        <v>419</v>
      </c>
      <c r="G198" s="29" t="s">
        <v>420</v>
      </c>
      <c r="H198" s="3">
        <v>1.5377950814250001</v>
      </c>
      <c r="I198" s="3">
        <v>1.5069545927179997</v>
      </c>
      <c r="J198" s="3">
        <v>1.5439805247030001</v>
      </c>
      <c r="K198" s="3">
        <v>1.4634861767410001</v>
      </c>
      <c r="L198" s="3">
        <v>1.5106919175949998</v>
      </c>
      <c r="M198" s="3">
        <v>1.4774537196200002</v>
      </c>
      <c r="N198" s="3">
        <v>1.3859948300149996</v>
      </c>
      <c r="O198" s="3">
        <v>1.3764338661219999</v>
      </c>
      <c r="P198" s="3">
        <v>1.3501757150870004</v>
      </c>
      <c r="Q198" s="3">
        <v>1.330054540865</v>
      </c>
      <c r="R198" s="3">
        <v>1.3170284028129999</v>
      </c>
      <c r="S198" s="3">
        <v>1.2539893134389994</v>
      </c>
      <c r="T198" s="3">
        <v>1.1092790828370001</v>
      </c>
      <c r="U198" s="3">
        <v>1.1558914745419999</v>
      </c>
      <c r="V198" s="3">
        <v>1.1178542054900005</v>
      </c>
      <c r="W198" s="3">
        <v>1.0836388108069999</v>
      </c>
      <c r="X198" s="7">
        <v>2.1953334043581757E-3</v>
      </c>
      <c r="Y198" s="7">
        <v>2.350107216587054E-3</v>
      </c>
      <c r="Z198" s="7">
        <v>2.3668153217929859E-3</v>
      </c>
      <c r="AA198" s="7">
        <v>2.4041860183013036E-3</v>
      </c>
      <c r="AB198" s="7">
        <v>2.4262292768763693E-3</v>
      </c>
      <c r="AC198" s="7">
        <v>2.4289964795772027E-3</v>
      </c>
      <c r="AD198" s="7">
        <v>2.4427314430421339E-3</v>
      </c>
      <c r="AE198" s="7">
        <v>2.5050990341348154E-3</v>
      </c>
      <c r="AF198" s="7">
        <v>2.5822260774781254E-3</v>
      </c>
      <c r="AG198" s="7">
        <v>2.5916328472655303E-3</v>
      </c>
      <c r="AH198" s="7">
        <v>2.5987090314419981E-3</v>
      </c>
      <c r="AI198" s="7">
        <v>2.5489954031141225E-3</v>
      </c>
      <c r="AJ198" s="7">
        <v>2.6107255429066948E-3</v>
      </c>
      <c r="AK198" s="7">
        <v>2.619318634889586E-3</v>
      </c>
      <c r="AL198" s="7">
        <v>2.5351617639110704E-3</v>
      </c>
      <c r="AM198" s="7">
        <v>2.559798978474062E-3</v>
      </c>
      <c r="AN198" s="8">
        <v>1.0945018299158131</v>
      </c>
      <c r="AO198" s="8">
        <v>1.0657595257702346</v>
      </c>
      <c r="AP198" s="8">
        <v>1.0196104134291344</v>
      </c>
      <c r="AQ198" s="8">
        <v>0.97041257964612371</v>
      </c>
      <c r="AR198" s="8">
        <v>0.91408496271780304</v>
      </c>
      <c r="AS198" s="8">
        <v>0.84159831111971795</v>
      </c>
      <c r="AT198" s="8">
        <v>0.76151532618070827</v>
      </c>
      <c r="AU198" s="8">
        <v>0.69791071396754667</v>
      </c>
      <c r="AV198" s="8">
        <v>0.64123069571447988</v>
      </c>
      <c r="AW198" s="8">
        <v>0.58807861301412889</v>
      </c>
      <c r="AX198" s="8">
        <v>0.53595230436685981</v>
      </c>
      <c r="AY198" s="8">
        <v>0.48147809693146293</v>
      </c>
      <c r="AZ198" s="8">
        <v>0.43601118319375992</v>
      </c>
      <c r="BA198" s="8">
        <v>0.3896649728204864</v>
      </c>
      <c r="BB198" s="8">
        <v>0.3479037540690369</v>
      </c>
      <c r="BC198" s="8">
        <v>0.31354384565605115</v>
      </c>
      <c r="BD198" s="8">
        <v>0.27731372932878473</v>
      </c>
      <c r="BE198" s="8">
        <v>0.23504548008496501</v>
      </c>
      <c r="BF198" s="8">
        <v>0.19898924758742659</v>
      </c>
      <c r="BG198" s="8">
        <v>0.16810118614133784</v>
      </c>
      <c r="BH198" s="8">
        <v>0.13922221473818597</v>
      </c>
      <c r="BI198" s="8">
        <v>0.10934542251210759</v>
      </c>
      <c r="BJ198" s="8">
        <v>8.5818770708735101E-2</v>
      </c>
      <c r="BK198" s="8">
        <v>6.3279237756981535E-2</v>
      </c>
      <c r="BL198" s="8">
        <v>4.1422320866754916E-2</v>
      </c>
      <c r="BM198" s="8">
        <v>2.0328134325893605E-2</v>
      </c>
      <c r="BN198" s="8">
        <v>0</v>
      </c>
    </row>
    <row r="199" spans="1:66" x14ac:dyDescent="0.3">
      <c r="A199" s="28" t="s">
        <v>7</v>
      </c>
      <c r="B199" s="29" t="s">
        <v>8</v>
      </c>
      <c r="C199" s="29" t="s">
        <v>53</v>
      </c>
      <c r="D199" s="29" t="s">
        <v>54</v>
      </c>
      <c r="E199" s="29" t="s">
        <v>408</v>
      </c>
      <c r="F199" s="29" t="s">
        <v>421</v>
      </c>
      <c r="G199" s="29" t="s">
        <v>422</v>
      </c>
      <c r="H199" s="3">
        <v>1.6198418607779999</v>
      </c>
      <c r="I199" s="3">
        <v>1.5257852993649994</v>
      </c>
      <c r="J199" s="3">
        <v>1.6219035034529998</v>
      </c>
      <c r="K199" s="3">
        <v>1.5746371444210001</v>
      </c>
      <c r="L199" s="3">
        <v>1.5127828500709999</v>
      </c>
      <c r="M199" s="3">
        <v>1.5399851798570003</v>
      </c>
      <c r="N199" s="3">
        <v>1.5157943958310003</v>
      </c>
      <c r="O199" s="3">
        <v>1.4913290574760001</v>
      </c>
      <c r="P199" s="3">
        <v>1.4603428739339996</v>
      </c>
      <c r="Q199" s="3">
        <v>1.3774883283120003</v>
      </c>
      <c r="R199" s="3">
        <v>1.4400919430969998</v>
      </c>
      <c r="S199" s="3">
        <v>1.3544830618310004</v>
      </c>
      <c r="T199" s="3">
        <v>1.2462582017299999</v>
      </c>
      <c r="U199" s="3">
        <v>1.2943545916459998</v>
      </c>
      <c r="V199" s="3">
        <v>1.2354324015000004</v>
      </c>
      <c r="W199" s="3">
        <v>1.1320851276310004</v>
      </c>
      <c r="X199" s="7">
        <v>2.3124621672273721E-3</v>
      </c>
      <c r="Y199" s="7">
        <v>2.3794738476709603E-3</v>
      </c>
      <c r="Z199" s="7">
        <v>2.486265857000174E-3</v>
      </c>
      <c r="AA199" s="7">
        <v>2.5867826199391804E-3</v>
      </c>
      <c r="AB199" s="7">
        <v>2.4295873947891996E-3</v>
      </c>
      <c r="AC199" s="7">
        <v>2.5318008481753345E-3</v>
      </c>
      <c r="AD199" s="7">
        <v>2.6714952694616959E-3</v>
      </c>
      <c r="AE199" s="7">
        <v>2.7142073974000722E-3</v>
      </c>
      <c r="AF199" s="7">
        <v>2.7929219945188682E-3</v>
      </c>
      <c r="AG199" s="7">
        <v>2.6840583515143328E-3</v>
      </c>
      <c r="AH199" s="7">
        <v>2.841533205084869E-3</v>
      </c>
      <c r="AI199" s="7">
        <v>2.7532699531024455E-3</v>
      </c>
      <c r="AJ199" s="7">
        <v>2.9331104955050988E-3</v>
      </c>
      <c r="AK199" s="7">
        <v>2.9330842702137072E-3</v>
      </c>
      <c r="AL199" s="7">
        <v>2.8018152732240606E-3</v>
      </c>
      <c r="AM199" s="7">
        <v>2.6742400921367904E-3</v>
      </c>
      <c r="AN199" s="8">
        <v>1.1983511059756755</v>
      </c>
      <c r="AO199" s="8">
        <v>1.1668816547425125</v>
      </c>
      <c r="AP199" s="8">
        <v>1.1163537905561118</v>
      </c>
      <c r="AQ199" s="8">
        <v>1.062487934041269</v>
      </c>
      <c r="AR199" s="8">
        <v>1.0008158013887185</v>
      </c>
      <c r="AS199" s="8">
        <v>0.92145142141530156</v>
      </c>
      <c r="AT199" s="8">
        <v>0.83376994757173806</v>
      </c>
      <c r="AU199" s="8">
        <v>0.76413035875838831</v>
      </c>
      <c r="AV199" s="8">
        <v>0.70207238799601102</v>
      </c>
      <c r="AW199" s="8">
        <v>0.64387709279602445</v>
      </c>
      <c r="AX199" s="8">
        <v>0.58680489984894724</v>
      </c>
      <c r="AY199" s="8">
        <v>0.52716203316467924</v>
      </c>
      <c r="AZ199" s="8">
        <v>0.47738109641917575</v>
      </c>
      <c r="BA199" s="8">
        <v>0.42663743300943469</v>
      </c>
      <c r="BB199" s="8">
        <v>0.38091379755279869</v>
      </c>
      <c r="BC199" s="8">
        <v>0.3432937286570788</v>
      </c>
      <c r="BD199" s="8">
        <v>0.3036260014923407</v>
      </c>
      <c r="BE199" s="8">
        <v>0.25734722712712749</v>
      </c>
      <c r="BF199" s="8">
        <v>0.21786988235734786</v>
      </c>
      <c r="BG199" s="8">
        <v>0.18405107860239009</v>
      </c>
      <c r="BH199" s="8">
        <v>0.15243199275484162</v>
      </c>
      <c r="BI199" s="8">
        <v>0.11972041016216531</v>
      </c>
      <c r="BJ199" s="8">
        <v>9.3961486387095339E-2</v>
      </c>
      <c r="BK199" s="8">
        <v>6.9283341954037014E-2</v>
      </c>
      <c r="BL199" s="8">
        <v>4.5352582029555076E-2</v>
      </c>
      <c r="BM199" s="8">
        <v>2.225692236049567E-2</v>
      </c>
      <c r="BN199" s="8">
        <v>0</v>
      </c>
    </row>
    <row r="200" spans="1:66" x14ac:dyDescent="0.3">
      <c r="A200" s="26" t="s">
        <v>7</v>
      </c>
      <c r="B200" s="27" t="s">
        <v>8</v>
      </c>
      <c r="C200" s="27" t="s">
        <v>53</v>
      </c>
      <c r="D200" s="27" t="s">
        <v>54</v>
      </c>
      <c r="E200" s="27" t="s">
        <v>408</v>
      </c>
      <c r="F200" s="27" t="s">
        <v>423</v>
      </c>
      <c r="G200" s="27" t="s">
        <v>424</v>
      </c>
      <c r="H200" s="3">
        <v>0.45112563298099995</v>
      </c>
      <c r="I200" s="3">
        <v>0.44082192390499991</v>
      </c>
      <c r="J200" s="3">
        <v>0.46293354566799977</v>
      </c>
      <c r="K200" s="3">
        <v>0.42341989866200003</v>
      </c>
      <c r="L200" s="3">
        <v>0.43343552375700012</v>
      </c>
      <c r="M200" s="3">
        <v>0.43225983293299997</v>
      </c>
      <c r="N200" s="3">
        <v>0.38749109659600006</v>
      </c>
      <c r="O200" s="3">
        <v>0.36575732014299989</v>
      </c>
      <c r="P200" s="3">
        <v>0.34434976047499988</v>
      </c>
      <c r="Q200" s="3">
        <v>0.33859697588399995</v>
      </c>
      <c r="R200" s="3">
        <v>0.33604487661399995</v>
      </c>
      <c r="S200" s="3">
        <v>0.30652232422399983</v>
      </c>
      <c r="T200" s="3">
        <v>0.26995859034900005</v>
      </c>
      <c r="U200" s="3">
        <v>0.27976547377200001</v>
      </c>
      <c r="V200" s="3">
        <v>0.25297366316600006</v>
      </c>
      <c r="W200" s="3">
        <v>0.23259231273399991</v>
      </c>
      <c r="X200" s="7">
        <v>6.4402024925693392E-4</v>
      </c>
      <c r="Y200" s="7">
        <v>6.8746516292199572E-4</v>
      </c>
      <c r="Z200" s="7">
        <v>7.0964509676683864E-4</v>
      </c>
      <c r="AA200" s="7">
        <v>6.9558579808430391E-4</v>
      </c>
      <c r="AB200" s="7">
        <v>6.9611410846205592E-4</v>
      </c>
      <c r="AC200" s="7">
        <v>7.1065346989476936E-4</v>
      </c>
      <c r="AD200" s="7">
        <v>6.8292944898191467E-4</v>
      </c>
      <c r="AE200" s="7">
        <v>6.6567550535461407E-4</v>
      </c>
      <c r="AF200" s="7">
        <v>6.5857274822528919E-4</v>
      </c>
      <c r="AG200" s="7">
        <v>6.5976169978342015E-4</v>
      </c>
      <c r="AH200" s="7">
        <v>6.6307063231240565E-4</v>
      </c>
      <c r="AI200" s="7">
        <v>6.2307069687547213E-4</v>
      </c>
      <c r="AJ200" s="7">
        <v>6.3535660074713791E-4</v>
      </c>
      <c r="AK200" s="7">
        <v>6.3396515588980303E-4</v>
      </c>
      <c r="AL200" s="7">
        <v>5.7371449244925587E-4</v>
      </c>
      <c r="AM200" s="7">
        <v>5.4943543789652408E-4</v>
      </c>
      <c r="AN200" s="8">
        <v>0.25637071418657592</v>
      </c>
      <c r="AO200" s="8">
        <v>0.24963825852523039</v>
      </c>
      <c r="AP200" s="8">
        <v>0.23882851790481094</v>
      </c>
      <c r="AQ200" s="8">
        <v>0.22730465980002088</v>
      </c>
      <c r="AR200" s="8">
        <v>0.21411075643171659</v>
      </c>
      <c r="AS200" s="8">
        <v>0.19713184042513124</v>
      </c>
      <c r="AT200" s="8">
        <v>0.17837359673668904</v>
      </c>
      <c r="AU200" s="8">
        <v>0.16347516585886887</v>
      </c>
      <c r="AV200" s="8">
        <v>0.15019871774113058</v>
      </c>
      <c r="AW200" s="8">
        <v>0.13774863585918337</v>
      </c>
      <c r="AX200" s="8">
        <v>0.12553882623571461</v>
      </c>
      <c r="AY200" s="8">
        <v>0.11277905637216439</v>
      </c>
      <c r="AZ200" s="8">
        <v>0.10212911059026383</v>
      </c>
      <c r="BA200" s="8">
        <v>9.1273202698221881E-2</v>
      </c>
      <c r="BB200" s="8">
        <v>8.1491260645704305E-2</v>
      </c>
      <c r="BC200" s="8">
        <v>7.3442965048153716E-2</v>
      </c>
      <c r="BD200" s="8">
        <v>6.4956601166424585E-2</v>
      </c>
      <c r="BE200" s="8">
        <v>5.5055894790366926E-2</v>
      </c>
      <c r="BF200" s="8">
        <v>4.6610260599894933E-2</v>
      </c>
      <c r="BG200" s="8">
        <v>3.9375193324236099E-2</v>
      </c>
      <c r="BH200" s="8">
        <v>3.2610725398066226E-2</v>
      </c>
      <c r="BI200" s="8">
        <v>2.561253284027689E-2</v>
      </c>
      <c r="BJ200" s="8">
        <v>2.0101765877271055E-2</v>
      </c>
      <c r="BK200" s="8">
        <v>1.4822216768872219E-2</v>
      </c>
      <c r="BL200" s="8">
        <v>9.7025602823270669E-3</v>
      </c>
      <c r="BM200" s="8">
        <v>4.7615619935608994E-3</v>
      </c>
      <c r="BN200" s="8">
        <v>0</v>
      </c>
    </row>
    <row r="201" spans="1:66" x14ac:dyDescent="0.3">
      <c r="A201" s="26" t="s">
        <v>7</v>
      </c>
      <c r="B201" s="27" t="s">
        <v>8</v>
      </c>
      <c r="C201" s="27" t="s">
        <v>78</v>
      </c>
      <c r="D201" s="27" t="s">
        <v>79</v>
      </c>
      <c r="E201" s="27" t="s">
        <v>425</v>
      </c>
      <c r="F201" s="27" t="s">
        <v>426</v>
      </c>
      <c r="G201" s="27" t="s">
        <v>427</v>
      </c>
      <c r="H201" s="3">
        <v>0.77138582064400019</v>
      </c>
      <c r="I201" s="3">
        <v>0.7390542654619997</v>
      </c>
      <c r="J201" s="3">
        <v>0.75881388291700014</v>
      </c>
      <c r="K201" s="3">
        <v>0.66951933851199974</v>
      </c>
      <c r="L201" s="3">
        <v>0.70702674174200009</v>
      </c>
      <c r="M201" s="3">
        <v>0.6967697900119999</v>
      </c>
      <c r="N201" s="3">
        <v>0.64889849362300001</v>
      </c>
      <c r="O201" s="3">
        <v>0.62778319025600005</v>
      </c>
      <c r="P201" s="3">
        <v>0.60489091297100006</v>
      </c>
      <c r="Q201" s="3">
        <v>0.61221226044200006</v>
      </c>
      <c r="R201" s="3">
        <v>0.59669843190099991</v>
      </c>
      <c r="S201" s="3">
        <v>0.56453553520200006</v>
      </c>
      <c r="T201" s="3">
        <v>0.51861140671200001</v>
      </c>
      <c r="U201" s="3">
        <v>0.54166076527200002</v>
      </c>
      <c r="V201" s="3">
        <v>0.50657741839399995</v>
      </c>
      <c r="W201" s="3">
        <v>0.47917759989700021</v>
      </c>
      <c r="X201" s="7">
        <v>1.1012189336298184E-3</v>
      </c>
      <c r="Y201" s="7">
        <v>1.1525607812635083E-3</v>
      </c>
      <c r="Z201" s="7">
        <v>1.1632091828507084E-3</v>
      </c>
      <c r="AA201" s="7">
        <v>1.0998730689874869E-3</v>
      </c>
      <c r="AB201" s="7">
        <v>1.1355121188970517E-3</v>
      </c>
      <c r="AC201" s="7">
        <v>1.1455190403190372E-3</v>
      </c>
      <c r="AD201" s="7">
        <v>1.1436440594070783E-3</v>
      </c>
      <c r="AE201" s="7">
        <v>1.142560570663107E-3</v>
      </c>
      <c r="AF201" s="7">
        <v>1.1568606012163536E-3</v>
      </c>
      <c r="AG201" s="7">
        <v>1.1929055199708606E-3</v>
      </c>
      <c r="AH201" s="7">
        <v>1.1773820524420208E-3</v>
      </c>
      <c r="AI201" s="7">
        <v>1.1475364811348286E-3</v>
      </c>
      <c r="AJ201" s="7">
        <v>1.2205693475108496E-3</v>
      </c>
      <c r="AK201" s="7">
        <v>1.227435418907012E-3</v>
      </c>
      <c r="AL201" s="7">
        <v>1.1488579595317695E-3</v>
      </c>
      <c r="AM201" s="7">
        <v>1.1319254335404713E-3</v>
      </c>
      <c r="AN201" s="8">
        <v>0.49958427146419176</v>
      </c>
      <c r="AO201" s="8">
        <v>0.48646487532953608</v>
      </c>
      <c r="AP201" s="8">
        <v>0.46540015891017567</v>
      </c>
      <c r="AQ201" s="8">
        <v>0.44294385662149671</v>
      </c>
      <c r="AR201" s="8">
        <v>0.41723317190878711</v>
      </c>
      <c r="AS201" s="8">
        <v>0.38414671189593042</v>
      </c>
      <c r="AT201" s="8">
        <v>0.34759291308637486</v>
      </c>
      <c r="AU201" s="8">
        <v>0.31856065111499116</v>
      </c>
      <c r="AV201" s="8">
        <v>0.29268911316816698</v>
      </c>
      <c r="AW201" s="8">
        <v>0.26842789789482036</v>
      </c>
      <c r="AX201" s="8">
        <v>0.24463489616757192</v>
      </c>
      <c r="AY201" s="8">
        <v>0.21977019837415182</v>
      </c>
      <c r="AZ201" s="8">
        <v>0.19901687082866679</v>
      </c>
      <c r="BA201" s="8">
        <v>0.17786218920859223</v>
      </c>
      <c r="BB201" s="8">
        <v>0.15880032245318954</v>
      </c>
      <c r="BC201" s="8">
        <v>0.1431167764390196</v>
      </c>
      <c r="BD201" s="8">
        <v>0.12657957588284283</v>
      </c>
      <c r="BE201" s="8">
        <v>0.10728627556358726</v>
      </c>
      <c r="BF201" s="8">
        <v>9.082844410851168E-2</v>
      </c>
      <c r="BG201" s="8">
        <v>7.67296191886188E-2</v>
      </c>
      <c r="BH201" s="8">
        <v>6.3547841420199161E-2</v>
      </c>
      <c r="BI201" s="8">
        <v>4.9910609329778206E-2</v>
      </c>
      <c r="BJ201" s="8">
        <v>3.9171892518237002E-2</v>
      </c>
      <c r="BK201" s="8">
        <v>2.888374512454002E-2</v>
      </c>
      <c r="BL201" s="8">
        <v>1.8907177153066505E-2</v>
      </c>
      <c r="BM201" s="8">
        <v>9.27875669080328E-3</v>
      </c>
      <c r="BN201" s="8">
        <v>0</v>
      </c>
    </row>
    <row r="202" spans="1:66" x14ac:dyDescent="0.3">
      <c r="A202" s="28" t="s">
        <v>7</v>
      </c>
      <c r="B202" s="29" t="s">
        <v>8</v>
      </c>
      <c r="C202" s="29" t="s">
        <v>78</v>
      </c>
      <c r="D202" s="29" t="s">
        <v>79</v>
      </c>
      <c r="E202" s="29" t="s">
        <v>425</v>
      </c>
      <c r="F202" s="29" t="s">
        <v>428</v>
      </c>
      <c r="G202" s="29" t="s">
        <v>429</v>
      </c>
      <c r="H202" s="3">
        <v>0.75012341739500021</v>
      </c>
      <c r="I202" s="3">
        <v>0.7333613229360002</v>
      </c>
      <c r="J202" s="3">
        <v>0.72954304898799993</v>
      </c>
      <c r="K202" s="3">
        <v>0.6234675825710001</v>
      </c>
      <c r="L202" s="3">
        <v>0.65312803620999982</v>
      </c>
      <c r="M202" s="3">
        <v>0.62829549631800019</v>
      </c>
      <c r="N202" s="3">
        <v>0.55081135446200002</v>
      </c>
      <c r="O202" s="3">
        <v>0.52807313152600022</v>
      </c>
      <c r="P202" s="3">
        <v>0.48488381858299995</v>
      </c>
      <c r="Q202" s="3">
        <v>0.46521847040600001</v>
      </c>
      <c r="R202" s="3">
        <v>0.44927792773899999</v>
      </c>
      <c r="S202" s="3">
        <v>0.45512603440999982</v>
      </c>
      <c r="T202" s="3">
        <v>0.47066965397799987</v>
      </c>
      <c r="U202" s="3">
        <v>0.47367561704200012</v>
      </c>
      <c r="V202" s="3">
        <v>0.43525890045400006</v>
      </c>
      <c r="W202" s="3">
        <v>0.40666269767500007</v>
      </c>
      <c r="X202" s="7">
        <v>1.0708650427419574E-3</v>
      </c>
      <c r="Y202" s="7">
        <v>1.1436825938392703E-3</v>
      </c>
      <c r="Z202" s="7">
        <v>1.1183390195834988E-3</v>
      </c>
      <c r="AA202" s="7">
        <v>1.0242201591676426E-3</v>
      </c>
      <c r="AB202" s="7">
        <v>1.0489487264380107E-3</v>
      </c>
      <c r="AC202" s="7">
        <v>1.0329444018612999E-3</v>
      </c>
      <c r="AD202" s="7">
        <v>9.7077145281587555E-4</v>
      </c>
      <c r="AE202" s="7">
        <v>9.6108903180756075E-4</v>
      </c>
      <c r="AF202" s="7">
        <v>9.2734569797199725E-4</v>
      </c>
      <c r="AG202" s="7">
        <v>9.0648573574637513E-4</v>
      </c>
      <c r="AH202" s="7">
        <v>8.8649766850066919E-4</v>
      </c>
      <c r="AI202" s="7">
        <v>9.2513880071840298E-4</v>
      </c>
      <c r="AJ202" s="7">
        <v>1.1077368237835787E-3</v>
      </c>
      <c r="AK202" s="7">
        <v>1.0733770409566701E-3</v>
      </c>
      <c r="AL202" s="7">
        <v>9.8711595520568668E-4</v>
      </c>
      <c r="AM202" s="7">
        <v>9.6062889932554572E-4</v>
      </c>
      <c r="AN202" s="8">
        <v>0.42967293732387496</v>
      </c>
      <c r="AO202" s="8">
        <v>0.41838945664788846</v>
      </c>
      <c r="AP202" s="8">
        <v>0.4002725160338968</v>
      </c>
      <c r="AQ202" s="8">
        <v>0.3809587267155693</v>
      </c>
      <c r="AR202" s="8">
        <v>0.35884597006544361</v>
      </c>
      <c r="AS202" s="8">
        <v>0.33038959689399156</v>
      </c>
      <c r="AT202" s="8">
        <v>0.29895110092450133</v>
      </c>
      <c r="AU202" s="8">
        <v>0.27398158528734862</v>
      </c>
      <c r="AV202" s="8">
        <v>0.25173048504730672</v>
      </c>
      <c r="AW202" s="8">
        <v>0.23086436050140441</v>
      </c>
      <c r="AX202" s="8">
        <v>0.21040092815607361</v>
      </c>
      <c r="AY202" s="8">
        <v>0.1890157718434913</v>
      </c>
      <c r="AZ202" s="8">
        <v>0.17116664464903725</v>
      </c>
      <c r="BA202" s="8">
        <v>0.1529723284764947</v>
      </c>
      <c r="BB202" s="8">
        <v>0.13657796070413528</v>
      </c>
      <c r="BC202" s="8">
        <v>0.12308915477393187</v>
      </c>
      <c r="BD202" s="8">
        <v>0.10886615388308857</v>
      </c>
      <c r="BE202" s="8">
        <v>9.227273913336026E-2</v>
      </c>
      <c r="BF202" s="8">
        <v>7.8118000509267205E-2</v>
      </c>
      <c r="BG202" s="8">
        <v>6.5992151353946815E-2</v>
      </c>
      <c r="BH202" s="8">
        <v>5.4655018668989225E-2</v>
      </c>
      <c r="BI202" s="8">
        <v>4.292616749422086E-2</v>
      </c>
      <c r="BJ202" s="8">
        <v>3.3690216206200961E-2</v>
      </c>
      <c r="BK202" s="8">
        <v>2.4841782092542924E-2</v>
      </c>
      <c r="BL202" s="8">
        <v>1.626132528162115E-2</v>
      </c>
      <c r="BM202" s="8">
        <v>7.9802965581088434E-3</v>
      </c>
      <c r="BN202" s="8">
        <v>0</v>
      </c>
    </row>
    <row r="203" spans="1:66" x14ac:dyDescent="0.3">
      <c r="A203" s="26" t="s">
        <v>7</v>
      </c>
      <c r="B203" s="27" t="s">
        <v>8</v>
      </c>
      <c r="C203" s="27" t="s">
        <v>78</v>
      </c>
      <c r="D203" s="27" t="s">
        <v>79</v>
      </c>
      <c r="E203" s="27" t="s">
        <v>425</v>
      </c>
      <c r="F203" s="27" t="s">
        <v>430</v>
      </c>
      <c r="G203" s="27" t="s">
        <v>431</v>
      </c>
      <c r="H203" s="3">
        <v>1.0138526780520003</v>
      </c>
      <c r="I203" s="3">
        <v>0.99465805670300023</v>
      </c>
      <c r="J203" s="3">
        <v>1.0265421265699999</v>
      </c>
      <c r="K203" s="3">
        <v>0.94559094572900027</v>
      </c>
      <c r="L203" s="3">
        <v>0.97413190372799974</v>
      </c>
      <c r="M203" s="3">
        <v>0.9337796673900004</v>
      </c>
      <c r="N203" s="3">
        <v>0.87315185944300011</v>
      </c>
      <c r="O203" s="3">
        <v>0.86720198138400018</v>
      </c>
      <c r="P203" s="3">
        <v>0.82522067879299976</v>
      </c>
      <c r="Q203" s="3">
        <v>0.81771819633400022</v>
      </c>
      <c r="R203" s="3">
        <v>0.79822791396699977</v>
      </c>
      <c r="S203" s="3">
        <v>0.79960103194100007</v>
      </c>
      <c r="T203" s="3">
        <v>0.73592106676700009</v>
      </c>
      <c r="U203" s="3">
        <v>0.76666159469999995</v>
      </c>
      <c r="V203" s="3">
        <v>0.73011574001899993</v>
      </c>
      <c r="W203" s="3">
        <v>0.71363819547100005</v>
      </c>
      <c r="X203" s="7">
        <v>1.4473610158533359E-3</v>
      </c>
      <c r="Y203" s="7">
        <v>1.5511768492493709E-3</v>
      </c>
      <c r="Z203" s="7">
        <v>1.573618057196152E-3</v>
      </c>
      <c r="AA203" s="7">
        <v>1.5533980210298214E-3</v>
      </c>
      <c r="AB203" s="7">
        <v>1.5644932741328177E-3</v>
      </c>
      <c r="AC203" s="7">
        <v>1.5351733151915228E-3</v>
      </c>
      <c r="AD203" s="7">
        <v>1.5388769535230082E-3</v>
      </c>
      <c r="AE203" s="7">
        <v>1.5783009263536274E-3</v>
      </c>
      <c r="AF203" s="7">
        <v>1.5782437297919966E-3</v>
      </c>
      <c r="AG203" s="7">
        <v>1.5933371695025997E-3</v>
      </c>
      <c r="AH203" s="7">
        <v>1.5750321593251773E-3</v>
      </c>
      <c r="AI203" s="7">
        <v>1.6253562394031242E-3</v>
      </c>
      <c r="AJ203" s="7">
        <v>1.732014924195653E-3</v>
      </c>
      <c r="AK203" s="7">
        <v>1.7373006427334025E-3</v>
      </c>
      <c r="AL203" s="7">
        <v>1.6558165619768399E-3</v>
      </c>
      <c r="AM203" s="7">
        <v>1.685774176366311E-3</v>
      </c>
      <c r="AN203" s="8">
        <v>0.71722110928406091</v>
      </c>
      <c r="AO203" s="8">
        <v>0.69838643336190431</v>
      </c>
      <c r="AP203" s="8">
        <v>0.66814517049594402</v>
      </c>
      <c r="AQ203" s="8">
        <v>0.63590609701450651</v>
      </c>
      <c r="AR203" s="8">
        <v>0.59899491533126958</v>
      </c>
      <c r="AS203" s="8">
        <v>0.5514948059239928</v>
      </c>
      <c r="AT203" s="8">
        <v>0.49901686050369753</v>
      </c>
      <c r="AU203" s="8">
        <v>0.45733710330254684</v>
      </c>
      <c r="AV203" s="8">
        <v>0.42019499494368528</v>
      </c>
      <c r="AW203" s="8">
        <v>0.38536472360641744</v>
      </c>
      <c r="AX203" s="8">
        <v>0.35120663643926003</v>
      </c>
      <c r="AY203" s="8">
        <v>0.31550998393828567</v>
      </c>
      <c r="AZ203" s="8">
        <v>0.28571576211484079</v>
      </c>
      <c r="BA203" s="8">
        <v>0.25534534197804809</v>
      </c>
      <c r="BB203" s="8">
        <v>0.22797944196829403</v>
      </c>
      <c r="BC203" s="8">
        <v>0.20546358045643534</v>
      </c>
      <c r="BD203" s="8">
        <v>0.18172218184796404</v>
      </c>
      <c r="BE203" s="8">
        <v>0.15402402750821353</v>
      </c>
      <c r="BF203" s="8">
        <v>0.13039657402969571</v>
      </c>
      <c r="BG203" s="8">
        <v>0.11015579499353639</v>
      </c>
      <c r="BH203" s="8">
        <v>9.1231561759184968E-2</v>
      </c>
      <c r="BI203" s="8">
        <v>7.1653461954741926E-2</v>
      </c>
      <c r="BJ203" s="8">
        <v>5.6236574707095595E-2</v>
      </c>
      <c r="BK203" s="8">
        <v>4.1466541085822636E-2</v>
      </c>
      <c r="BL203" s="8">
        <v>2.7143822065111959E-2</v>
      </c>
      <c r="BM203" s="8">
        <v>1.3320916103003915E-2</v>
      </c>
      <c r="BN203" s="8">
        <v>0</v>
      </c>
    </row>
    <row r="204" spans="1:66" x14ac:dyDescent="0.3">
      <c r="A204" s="28" t="s">
        <v>7</v>
      </c>
      <c r="B204" s="29" t="s">
        <v>8</v>
      </c>
      <c r="C204" s="29" t="s">
        <v>88</v>
      </c>
      <c r="D204" s="29" t="s">
        <v>89</v>
      </c>
      <c r="E204" s="29" t="s">
        <v>432</v>
      </c>
      <c r="F204" s="29" t="s">
        <v>433</v>
      </c>
      <c r="G204" s="29" t="s">
        <v>434</v>
      </c>
      <c r="H204" s="3">
        <v>1.0400003239019999</v>
      </c>
      <c r="I204" s="3">
        <v>0.95910986203600002</v>
      </c>
      <c r="J204" s="3">
        <v>0.99985393743399997</v>
      </c>
      <c r="K204" s="3">
        <v>0.92239523923200006</v>
      </c>
      <c r="L204" s="3">
        <v>0.93296045477099998</v>
      </c>
      <c r="M204" s="3">
        <v>0.90132288615099998</v>
      </c>
      <c r="N204" s="3">
        <v>0.82819133898799979</v>
      </c>
      <c r="O204" s="3">
        <v>0.79576744640499986</v>
      </c>
      <c r="P204" s="3">
        <v>0.76430872889799994</v>
      </c>
      <c r="Q204" s="3">
        <v>0.733963659574</v>
      </c>
      <c r="R204" s="3">
        <v>0.72863891057599994</v>
      </c>
      <c r="S204" s="3">
        <v>0.68733720824900002</v>
      </c>
      <c r="T204" s="3">
        <v>0.61852980574600003</v>
      </c>
      <c r="U204" s="3">
        <v>0.63950707683300001</v>
      </c>
      <c r="V204" s="3">
        <v>0.59770034609199996</v>
      </c>
      <c r="W204" s="3">
        <v>0.56574017929800025</v>
      </c>
      <c r="X204" s="7">
        <v>1.4846890064765333E-3</v>
      </c>
      <c r="Y204" s="7">
        <v>1.4957391676979454E-3</v>
      </c>
      <c r="Z204" s="7">
        <v>1.532706909712511E-3</v>
      </c>
      <c r="AA204" s="7">
        <v>1.515292575190289E-3</v>
      </c>
      <c r="AB204" s="7">
        <v>1.498370344852889E-3</v>
      </c>
      <c r="AC204" s="7">
        <v>1.4818129924138886E-3</v>
      </c>
      <c r="AD204" s="7">
        <v>1.459636775542128E-3</v>
      </c>
      <c r="AE204" s="7">
        <v>1.4482906229280489E-3</v>
      </c>
      <c r="AF204" s="7">
        <v>1.4617489478970531E-3</v>
      </c>
      <c r="AG204" s="7">
        <v>1.4301400960701376E-3</v>
      </c>
      <c r="AH204" s="7">
        <v>1.4377218543879524E-3</v>
      </c>
      <c r="AI204" s="7">
        <v>1.3971565510484095E-3</v>
      </c>
      <c r="AJ204" s="7">
        <v>1.4557306523623346E-3</v>
      </c>
      <c r="AK204" s="7">
        <v>1.4491609639703926E-3</v>
      </c>
      <c r="AL204" s="7">
        <v>1.3555140341621288E-3</v>
      </c>
      <c r="AM204" s="7">
        <v>1.336405745721007E-3</v>
      </c>
      <c r="AN204" s="8">
        <v>0.59460233994259815</v>
      </c>
      <c r="AO204" s="8">
        <v>0.57898770976731795</v>
      </c>
      <c r="AP204" s="8">
        <v>0.55391660487350269</v>
      </c>
      <c r="AQ204" s="8">
        <v>0.52718924244439169</v>
      </c>
      <c r="AR204" s="8">
        <v>0.49658853268445835</v>
      </c>
      <c r="AS204" s="8">
        <v>0.45720921738615455</v>
      </c>
      <c r="AT204" s="8">
        <v>0.41370309530138322</v>
      </c>
      <c r="AU204" s="8">
        <v>0.37914906330310283</v>
      </c>
      <c r="AV204" s="8">
        <v>0.34835690694475763</v>
      </c>
      <c r="AW204" s="8">
        <v>0.31948134741382272</v>
      </c>
      <c r="AX204" s="8">
        <v>0.29116305296508682</v>
      </c>
      <c r="AY204" s="8">
        <v>0.26156923199349758</v>
      </c>
      <c r="AZ204" s="8">
        <v>0.23686874035477101</v>
      </c>
      <c r="BA204" s="8">
        <v>0.21169055939408679</v>
      </c>
      <c r="BB204" s="8">
        <v>0.18900323470466476</v>
      </c>
      <c r="BC204" s="8">
        <v>0.17033676802169345</v>
      </c>
      <c r="BD204" s="8">
        <v>0.15065428658971436</v>
      </c>
      <c r="BE204" s="8">
        <v>0.12769151099747497</v>
      </c>
      <c r="BF204" s="8">
        <v>0.1081034942152648</v>
      </c>
      <c r="BG204" s="8">
        <v>9.1323153506699895E-2</v>
      </c>
      <c r="BH204" s="8">
        <v>7.5634277068027972E-2</v>
      </c>
      <c r="BI204" s="8">
        <v>5.9403321502634852E-2</v>
      </c>
      <c r="BJ204" s="8">
        <v>4.6622162229126803E-2</v>
      </c>
      <c r="BK204" s="8">
        <v>3.437726809737663E-2</v>
      </c>
      <c r="BL204" s="8">
        <v>2.2503214010268086E-2</v>
      </c>
      <c r="BM204" s="8">
        <v>1.1043523095592728E-2</v>
      </c>
      <c r="BN204" s="8">
        <v>0</v>
      </c>
    </row>
    <row r="205" spans="1:66" x14ac:dyDescent="0.3">
      <c r="A205" s="28" t="s">
        <v>7</v>
      </c>
      <c r="B205" s="29" t="s">
        <v>8</v>
      </c>
      <c r="C205" s="29" t="s">
        <v>88</v>
      </c>
      <c r="D205" s="29" t="s">
        <v>89</v>
      </c>
      <c r="E205" s="29" t="s">
        <v>432</v>
      </c>
      <c r="F205" s="29" t="s">
        <v>435</v>
      </c>
      <c r="G205" s="29" t="s">
        <v>436</v>
      </c>
      <c r="H205" s="3">
        <v>0.41590672385399985</v>
      </c>
      <c r="I205" s="3">
        <v>0.37810570520799996</v>
      </c>
      <c r="J205" s="3">
        <v>0.41043066088000008</v>
      </c>
      <c r="K205" s="3">
        <v>0.368193711333</v>
      </c>
      <c r="L205" s="3">
        <v>0.37581509324599999</v>
      </c>
      <c r="M205" s="3">
        <v>0.36840231283200003</v>
      </c>
      <c r="N205" s="3">
        <v>0.32212800468400005</v>
      </c>
      <c r="O205" s="3">
        <v>0.31476330621099985</v>
      </c>
      <c r="P205" s="3">
        <v>0.29853312624900002</v>
      </c>
      <c r="Q205" s="3">
        <v>0.27864900124099995</v>
      </c>
      <c r="R205" s="3">
        <v>0.27736462916199994</v>
      </c>
      <c r="S205" s="3">
        <v>0.25670894802300004</v>
      </c>
      <c r="T205" s="3">
        <v>0.23430919821499996</v>
      </c>
      <c r="U205" s="3">
        <v>0.2502896714179999</v>
      </c>
      <c r="V205" s="3">
        <v>0.23490214125400005</v>
      </c>
      <c r="W205" s="3">
        <v>0.220783358427</v>
      </c>
      <c r="X205" s="7">
        <v>5.9374225799173092E-4</v>
      </c>
      <c r="Y205" s="7">
        <v>5.8965874004163969E-4</v>
      </c>
      <c r="Z205" s="7">
        <v>6.2916180687659011E-4</v>
      </c>
      <c r="AA205" s="7">
        <v>6.0486131463469487E-4</v>
      </c>
      <c r="AB205" s="7">
        <v>6.0357348265757736E-4</v>
      </c>
      <c r="AC205" s="7">
        <v>6.0566900272665156E-4</v>
      </c>
      <c r="AD205" s="7">
        <v>5.6773098188072962E-4</v>
      </c>
      <c r="AE205" s="7">
        <v>5.7286679278811586E-4</v>
      </c>
      <c r="AF205" s="7">
        <v>5.709479255013594E-4</v>
      </c>
      <c r="AG205" s="7">
        <v>5.4295209879457677E-4</v>
      </c>
      <c r="AH205" s="7">
        <v>5.4728505874766028E-4</v>
      </c>
      <c r="AI205" s="7">
        <v>5.2181459717098324E-4</v>
      </c>
      <c r="AJ205" s="7">
        <v>5.5145456015758584E-4</v>
      </c>
      <c r="AK205" s="7">
        <v>5.6717123960562386E-4</v>
      </c>
      <c r="AL205" s="7">
        <v>5.3273040781462206E-4</v>
      </c>
      <c r="AM205" s="7">
        <v>5.2154002766348372E-4</v>
      </c>
      <c r="AN205" s="8">
        <v>0.22909475400838225</v>
      </c>
      <c r="AO205" s="8">
        <v>0.2230785821593394</v>
      </c>
      <c r="AP205" s="8">
        <v>0.21341891851099012</v>
      </c>
      <c r="AQ205" s="8">
        <v>0.20312111423127407</v>
      </c>
      <c r="AR205" s="8">
        <v>0.191330945232594</v>
      </c>
      <c r="AS205" s="8">
        <v>0.17615846112808417</v>
      </c>
      <c r="AT205" s="8">
        <v>0.15939595673257245</v>
      </c>
      <c r="AU205" s="8">
        <v>0.14608260942652584</v>
      </c>
      <c r="AV205" s="8">
        <v>0.13421867783321298</v>
      </c>
      <c r="AW205" s="8">
        <v>0.12309319318033968</v>
      </c>
      <c r="AX205" s="8">
        <v>0.11218241758316259</v>
      </c>
      <c r="AY205" s="8">
        <v>0.10078019347434247</v>
      </c>
      <c r="AZ205" s="8">
        <v>9.1263323667865687E-2</v>
      </c>
      <c r="BA205" s="8">
        <v>8.1562404606357553E-2</v>
      </c>
      <c r="BB205" s="8">
        <v>7.282118931054625E-2</v>
      </c>
      <c r="BC205" s="8">
        <v>6.5629173225722537E-2</v>
      </c>
      <c r="BD205" s="8">
        <v>5.8045696103232396E-2</v>
      </c>
      <c r="BE205" s="8">
        <v>4.9198352135225783E-2</v>
      </c>
      <c r="BF205" s="8">
        <v>4.1651271364124678E-2</v>
      </c>
      <c r="BG205" s="8">
        <v>3.5185962083342764E-2</v>
      </c>
      <c r="BH205" s="8">
        <v>2.9141183839226828E-2</v>
      </c>
      <c r="BI205" s="8">
        <v>2.2887547546887831E-2</v>
      </c>
      <c r="BJ205" s="8">
        <v>1.7963085695646287E-2</v>
      </c>
      <c r="BK205" s="8">
        <v>1.3245241818269683E-2</v>
      </c>
      <c r="BL205" s="8">
        <v>8.6702791626720455E-3</v>
      </c>
      <c r="BM205" s="8">
        <v>4.254966785389622E-3</v>
      </c>
      <c r="BN205" s="8">
        <v>0</v>
      </c>
    </row>
    <row r="206" spans="1:66" x14ac:dyDescent="0.3">
      <c r="A206" s="28" t="s">
        <v>7</v>
      </c>
      <c r="B206" s="29" t="s">
        <v>8</v>
      </c>
      <c r="C206" s="29" t="s">
        <v>88</v>
      </c>
      <c r="D206" s="29" t="s">
        <v>89</v>
      </c>
      <c r="E206" s="29" t="s">
        <v>432</v>
      </c>
      <c r="F206" s="29" t="s">
        <v>437</v>
      </c>
      <c r="G206" s="29" t="s">
        <v>438</v>
      </c>
      <c r="H206" s="3">
        <v>1.1730074460189999</v>
      </c>
      <c r="I206" s="3">
        <v>1.1235483185330004</v>
      </c>
      <c r="J206" s="3">
        <v>1.1540349873709999</v>
      </c>
      <c r="K206" s="3">
        <v>1.0620216675110004</v>
      </c>
      <c r="L206" s="3">
        <v>1.0978486424129998</v>
      </c>
      <c r="M206" s="3">
        <v>1.0584379395650003</v>
      </c>
      <c r="N206" s="3">
        <v>0.96540982815799981</v>
      </c>
      <c r="O206" s="3">
        <v>0.92859619752099998</v>
      </c>
      <c r="P206" s="3">
        <v>0.904704583206</v>
      </c>
      <c r="Q206" s="3">
        <v>0.85711341036900024</v>
      </c>
      <c r="R206" s="3">
        <v>0.84453281044299966</v>
      </c>
      <c r="S206" s="3">
        <v>0.79412122794599982</v>
      </c>
      <c r="T206" s="3">
        <v>0.6962103015940001</v>
      </c>
      <c r="U206" s="3">
        <v>0.74005947304700026</v>
      </c>
      <c r="V206" s="3">
        <v>0.70404988348199993</v>
      </c>
      <c r="W206" s="3">
        <v>0.67187536925099989</v>
      </c>
      <c r="X206" s="7">
        <v>1.6745679973303859E-3</v>
      </c>
      <c r="Y206" s="7">
        <v>1.7521821986727706E-3</v>
      </c>
      <c r="Z206" s="7">
        <v>1.7690557920219019E-3</v>
      </c>
      <c r="AA206" s="7">
        <v>1.7446680978216384E-3</v>
      </c>
      <c r="AB206" s="7">
        <v>1.7631871110039843E-3</v>
      </c>
      <c r="AC206" s="7">
        <v>1.7401167934489197E-3</v>
      </c>
      <c r="AD206" s="7">
        <v>1.7014760023584849E-3</v>
      </c>
      <c r="AE206" s="7">
        <v>1.6900379268239649E-3</v>
      </c>
      <c r="AF206" s="7">
        <v>1.730257581338573E-3</v>
      </c>
      <c r="AG206" s="7">
        <v>1.6700993830669867E-3</v>
      </c>
      <c r="AH206" s="7">
        <v>1.6663991734420726E-3</v>
      </c>
      <c r="AI206" s="7">
        <v>1.6142173923304043E-3</v>
      </c>
      <c r="AJ206" s="7">
        <v>1.6385543058809429E-3</v>
      </c>
      <c r="AK206" s="7">
        <v>1.6770186573498605E-3</v>
      </c>
      <c r="AL206" s="7">
        <v>1.5967022673652024E-3</v>
      </c>
      <c r="AM206" s="7">
        <v>1.5871209730756934E-3</v>
      </c>
      <c r="AN206" s="8">
        <v>0.68979064044181193</v>
      </c>
      <c r="AO206" s="8">
        <v>0.67167630582633031</v>
      </c>
      <c r="AP206" s="8">
        <v>0.64259163471158476</v>
      </c>
      <c r="AQ206" s="8">
        <v>0.61158556021635702</v>
      </c>
      <c r="AR206" s="8">
        <v>0.57608606456130085</v>
      </c>
      <c r="AS206" s="8">
        <v>0.5304026198537013</v>
      </c>
      <c r="AT206" s="8">
        <v>0.47993171888332975</v>
      </c>
      <c r="AU206" s="8">
        <v>0.43984602419157715</v>
      </c>
      <c r="AV206" s="8">
        <v>0.40412443376349733</v>
      </c>
      <c r="AW206" s="8">
        <v>0.37062626302995788</v>
      </c>
      <c r="AX206" s="8">
        <v>0.33777456845724713</v>
      </c>
      <c r="AY206" s="8">
        <v>0.30344315172739778</v>
      </c>
      <c r="AZ206" s="8">
        <v>0.27478842435389023</v>
      </c>
      <c r="BA206" s="8">
        <v>0.24557953565071619</v>
      </c>
      <c r="BB206" s="8">
        <v>0.21926025774653149</v>
      </c>
      <c r="BC206" s="8">
        <v>0.19760552626788383</v>
      </c>
      <c r="BD206" s="8">
        <v>0.17477212895269734</v>
      </c>
      <c r="BE206" s="8">
        <v>0.14813330394635524</v>
      </c>
      <c r="BF206" s="8">
        <v>0.12540949387441691</v>
      </c>
      <c r="BG206" s="8">
        <v>0.10594283323983174</v>
      </c>
      <c r="BH206" s="8">
        <v>8.7742366474953731E-2</v>
      </c>
      <c r="BI206" s="8">
        <v>6.8913040583777535E-2</v>
      </c>
      <c r="BJ206" s="8">
        <v>5.4085779658916339E-2</v>
      </c>
      <c r="BK206" s="8">
        <v>3.9880633130065575E-2</v>
      </c>
      <c r="BL206" s="8">
        <v>2.6105693438139666E-2</v>
      </c>
      <c r="BM206" s="8">
        <v>1.2811451212213948E-2</v>
      </c>
      <c r="BN206" s="8">
        <v>0</v>
      </c>
    </row>
    <row r="207" spans="1:66" x14ac:dyDescent="0.3">
      <c r="A207" s="26" t="s">
        <v>7</v>
      </c>
      <c r="B207" s="27" t="s">
        <v>8</v>
      </c>
      <c r="C207" s="27" t="s">
        <v>88</v>
      </c>
      <c r="D207" s="27" t="s">
        <v>89</v>
      </c>
      <c r="E207" s="27" t="s">
        <v>432</v>
      </c>
      <c r="F207" s="27" t="s">
        <v>439</v>
      </c>
      <c r="G207" s="27" t="s">
        <v>440</v>
      </c>
      <c r="H207" s="3">
        <v>0.82001197111899982</v>
      </c>
      <c r="I207" s="3">
        <v>0.74862408353300014</v>
      </c>
      <c r="J207" s="3">
        <v>0.76355090317499985</v>
      </c>
      <c r="K207" s="3">
        <v>0.70560101640999984</v>
      </c>
      <c r="L207" s="3">
        <v>0.71841696334500005</v>
      </c>
      <c r="M207" s="3">
        <v>0.69573438393199982</v>
      </c>
      <c r="N207" s="3">
        <v>0.64951488011000003</v>
      </c>
      <c r="O207" s="3">
        <v>0.64774114092700041</v>
      </c>
      <c r="P207" s="3">
        <v>0.60871493081600003</v>
      </c>
      <c r="Q207" s="3">
        <v>0.58066273557400006</v>
      </c>
      <c r="R207" s="3">
        <v>0.58794726148799992</v>
      </c>
      <c r="S207" s="3">
        <v>0.54861836437100009</v>
      </c>
      <c r="T207" s="3">
        <v>0.48943983831100007</v>
      </c>
      <c r="U207" s="3">
        <v>0.51237519608499982</v>
      </c>
      <c r="V207" s="3">
        <v>0.49576836867700003</v>
      </c>
      <c r="W207" s="3">
        <v>0.45701511418899987</v>
      </c>
      <c r="X207" s="7">
        <v>1.170636903392209E-3</v>
      </c>
      <c r="Y207" s="7">
        <v>1.1674849857609506E-3</v>
      </c>
      <c r="Z207" s="7">
        <v>1.1704707071684677E-3</v>
      </c>
      <c r="AA207" s="7">
        <v>1.1591473326586325E-3</v>
      </c>
      <c r="AB207" s="7">
        <v>1.1538052525277018E-3</v>
      </c>
      <c r="AC207" s="7">
        <v>1.1438167888780243E-3</v>
      </c>
      <c r="AD207" s="7">
        <v>1.1447304030356798E-3</v>
      </c>
      <c r="AE207" s="7">
        <v>1.1788838871549449E-3</v>
      </c>
      <c r="AF207" s="7">
        <v>1.1641740778918427E-3</v>
      </c>
      <c r="AG207" s="7">
        <v>1.131430759010792E-3</v>
      </c>
      <c r="AH207" s="7">
        <v>1.160114584603531E-3</v>
      </c>
      <c r="AI207" s="7">
        <v>1.1151815042271447E-3</v>
      </c>
      <c r="AJ207" s="7">
        <v>1.1519130824378956E-3</v>
      </c>
      <c r="AK207" s="7">
        <v>1.1610725822615976E-3</v>
      </c>
      <c r="AL207" s="7">
        <v>1.1243443070248756E-3</v>
      </c>
      <c r="AM207" s="7">
        <v>1.0795726498361515E-3</v>
      </c>
      <c r="AN207" s="8">
        <v>0.47881980946979136</v>
      </c>
      <c r="AO207" s="8">
        <v>0.46624570112337838</v>
      </c>
      <c r="AP207" s="8">
        <v>0.44605650767080529</v>
      </c>
      <c r="AQ207" s="8">
        <v>0.42453356750347859</v>
      </c>
      <c r="AR207" s="8">
        <v>0.39989150837820475</v>
      </c>
      <c r="AS207" s="8">
        <v>0.36818023685847789</v>
      </c>
      <c r="AT207" s="8">
        <v>0.33314574121654894</v>
      </c>
      <c r="AU207" s="8">
        <v>0.30532016115000071</v>
      </c>
      <c r="AV207" s="8">
        <v>0.28052393441115164</v>
      </c>
      <c r="AW207" s="8">
        <v>0.25727109972794032</v>
      </c>
      <c r="AX207" s="8">
        <v>0.23446701800541939</v>
      </c>
      <c r="AY207" s="8">
        <v>0.21063578363713981</v>
      </c>
      <c r="AZ207" s="8">
        <v>0.19074503665251311</v>
      </c>
      <c r="BA207" s="8">
        <v>0.17046961726624799</v>
      </c>
      <c r="BB207" s="8">
        <v>0.15220002807119531</v>
      </c>
      <c r="BC207" s="8">
        <v>0.13716834484324603</v>
      </c>
      <c r="BD207" s="8">
        <v>0.12131848792868571</v>
      </c>
      <c r="BE207" s="8">
        <v>0.1028270843546011</v>
      </c>
      <c r="BF207" s="8">
        <v>8.7053297684917971E-2</v>
      </c>
      <c r="BG207" s="8">
        <v>7.3540469024188357E-2</v>
      </c>
      <c r="BH207" s="8">
        <v>6.0906571841938456E-2</v>
      </c>
      <c r="BI207" s="8">
        <v>4.7836150605310879E-2</v>
      </c>
      <c r="BJ207" s="8">
        <v>3.7543772259246884E-2</v>
      </c>
      <c r="BK207" s="8">
        <v>2.7683236097030637E-2</v>
      </c>
      <c r="BL207" s="8">
        <v>1.8121329031255917E-2</v>
      </c>
      <c r="BM207" s="8">
        <v>8.8930992518755168E-3</v>
      </c>
      <c r="BN207" s="8">
        <v>0</v>
      </c>
    </row>
    <row r="208" spans="1:66" x14ac:dyDescent="0.3">
      <c r="A208" s="28" t="s">
        <v>7</v>
      </c>
      <c r="B208" s="29" t="s">
        <v>8</v>
      </c>
      <c r="C208" s="29" t="s">
        <v>88</v>
      </c>
      <c r="D208" s="29" t="s">
        <v>89</v>
      </c>
      <c r="E208" s="29" t="s">
        <v>432</v>
      </c>
      <c r="F208" s="29" t="s">
        <v>441</v>
      </c>
      <c r="G208" s="29" t="s">
        <v>442</v>
      </c>
      <c r="H208" s="3">
        <v>1.1054307957740002</v>
      </c>
      <c r="I208" s="3">
        <v>1.0198923120180001</v>
      </c>
      <c r="J208" s="3">
        <v>1.1099688536079997</v>
      </c>
      <c r="K208" s="3">
        <v>1.0392050861190001</v>
      </c>
      <c r="L208" s="3">
        <v>1.0726286066859996</v>
      </c>
      <c r="M208" s="3">
        <v>1.0240028347010002</v>
      </c>
      <c r="N208" s="3">
        <v>0.95736978026999997</v>
      </c>
      <c r="O208" s="3">
        <v>0.92363901827700001</v>
      </c>
      <c r="P208" s="3">
        <v>0.89866805208800005</v>
      </c>
      <c r="Q208" s="3">
        <v>0.87545561021599994</v>
      </c>
      <c r="R208" s="3">
        <v>0.83083533926500019</v>
      </c>
      <c r="S208" s="3">
        <v>0.75447191512</v>
      </c>
      <c r="T208" s="3">
        <v>0.68423746830400001</v>
      </c>
      <c r="U208" s="3">
        <v>0.71632241176700007</v>
      </c>
      <c r="V208" s="3">
        <v>0.71991039885200003</v>
      </c>
      <c r="W208" s="3">
        <v>0.66652274924700006</v>
      </c>
      <c r="X208" s="7">
        <v>1.5780965757284874E-3</v>
      </c>
      <c r="Y208" s="7">
        <v>1.5905298634725932E-3</v>
      </c>
      <c r="Z208" s="7">
        <v>1.7015054577438769E-3</v>
      </c>
      <c r="AA208" s="7">
        <v>1.7071854711730994E-3</v>
      </c>
      <c r="AB208" s="7">
        <v>1.7226827643982718E-3</v>
      </c>
      <c r="AC208" s="7">
        <v>1.6835040228573366E-3</v>
      </c>
      <c r="AD208" s="7">
        <v>1.6873059078139265E-3</v>
      </c>
      <c r="AE208" s="7">
        <v>1.6810158987833697E-3</v>
      </c>
      <c r="AF208" s="7">
        <v>1.7187126484115257E-3</v>
      </c>
      <c r="AG208" s="7">
        <v>1.7058394569918335E-3</v>
      </c>
      <c r="AH208" s="7">
        <v>1.6393718580233953E-3</v>
      </c>
      <c r="AI208" s="7">
        <v>1.5336218760473035E-3</v>
      </c>
      <c r="AJ208" s="7">
        <v>1.6103758409889298E-3</v>
      </c>
      <c r="AK208" s="7">
        <v>1.6232290686924509E-3</v>
      </c>
      <c r="AL208" s="7">
        <v>1.6326720494033913E-3</v>
      </c>
      <c r="AM208" s="7">
        <v>1.5744768788611323E-3</v>
      </c>
      <c r="AN208" s="8">
        <v>0.67795312973610089</v>
      </c>
      <c r="AO208" s="8">
        <v>0.6601496555721329</v>
      </c>
      <c r="AP208" s="8">
        <v>0.63156410706866595</v>
      </c>
      <c r="AQ208" s="8">
        <v>0.60109012842580334</v>
      </c>
      <c r="AR208" s="8">
        <v>0.56619984031174098</v>
      </c>
      <c r="AS208" s="8">
        <v>0.52130037009450791</v>
      </c>
      <c r="AT208" s="8">
        <v>0.47169560124529841</v>
      </c>
      <c r="AU208" s="8">
        <v>0.43229781794613237</v>
      </c>
      <c r="AV208" s="8">
        <v>0.39718924643180092</v>
      </c>
      <c r="AW208" s="8">
        <v>0.36426593846303607</v>
      </c>
      <c r="AX208" s="8">
        <v>0.33197801246502812</v>
      </c>
      <c r="AY208" s="8">
        <v>0.29823575785083389</v>
      </c>
      <c r="AZ208" s="8">
        <v>0.27007277481563147</v>
      </c>
      <c r="BA208" s="8">
        <v>0.2413651404242067</v>
      </c>
      <c r="BB208" s="8">
        <v>0.21549752816419168</v>
      </c>
      <c r="BC208" s="8">
        <v>0.19421441395704483</v>
      </c>
      <c r="BD208" s="8">
        <v>0.17177286102089073</v>
      </c>
      <c r="BE208" s="8">
        <v>0.14559118541280397</v>
      </c>
      <c r="BF208" s="8">
        <v>0.12325733909106791</v>
      </c>
      <c r="BG208" s="8">
        <v>0.10412474620132595</v>
      </c>
      <c r="BH208" s="8">
        <v>8.6236618003466173E-2</v>
      </c>
      <c r="BI208" s="8">
        <v>6.7730422543104976E-2</v>
      </c>
      <c r="BJ208" s="8">
        <v>5.315761253370125E-2</v>
      </c>
      <c r="BK208" s="8">
        <v>3.91962408029599E-2</v>
      </c>
      <c r="BL208" s="8">
        <v>2.5657693121179645E-2</v>
      </c>
      <c r="BM208" s="8">
        <v>1.259159364676026E-2</v>
      </c>
      <c r="BN208" s="8">
        <v>0</v>
      </c>
    </row>
    <row r="209" spans="1:66" x14ac:dyDescent="0.3">
      <c r="A209" s="28" t="s">
        <v>7</v>
      </c>
      <c r="B209" s="29" t="s">
        <v>8</v>
      </c>
      <c r="C209" s="29" t="s">
        <v>88</v>
      </c>
      <c r="D209" s="29" t="s">
        <v>89</v>
      </c>
      <c r="E209" s="29" t="s">
        <v>432</v>
      </c>
      <c r="F209" s="29" t="s">
        <v>443</v>
      </c>
      <c r="G209" s="29" t="s">
        <v>444</v>
      </c>
      <c r="H209" s="3">
        <v>0.86486636828699992</v>
      </c>
      <c r="I209" s="3">
        <v>0.79806940849300001</v>
      </c>
      <c r="J209" s="3">
        <v>0.82928083844300005</v>
      </c>
      <c r="K209" s="3">
        <v>0.77054958460700007</v>
      </c>
      <c r="L209" s="3">
        <v>0.804315707331</v>
      </c>
      <c r="M209" s="3">
        <v>0.77443354536000009</v>
      </c>
      <c r="N209" s="3">
        <v>0.72109966076699994</v>
      </c>
      <c r="O209" s="3">
        <v>0.69881436477299985</v>
      </c>
      <c r="P209" s="3">
        <v>0.65505959599600005</v>
      </c>
      <c r="Q209" s="3">
        <v>0.6363469929540001</v>
      </c>
      <c r="R209" s="3">
        <v>0.64158261528500027</v>
      </c>
      <c r="S209" s="3">
        <v>0.612477085496</v>
      </c>
      <c r="T209" s="3">
        <v>0.54734102380799998</v>
      </c>
      <c r="U209" s="3">
        <v>0.575184046344</v>
      </c>
      <c r="V209" s="3">
        <v>0.54672101727199984</v>
      </c>
      <c r="W209" s="3">
        <v>0.52360620111599987</v>
      </c>
      <c r="X209" s="7">
        <v>1.2346703741872981E-3</v>
      </c>
      <c r="Y209" s="7">
        <v>1.2445953483269533E-3</v>
      </c>
      <c r="Z209" s="7">
        <v>1.2712301503115019E-3</v>
      </c>
      <c r="AA209" s="7">
        <v>1.2658435502584731E-3</v>
      </c>
      <c r="AB209" s="7">
        <v>1.2917619365334829E-3</v>
      </c>
      <c r="AC209" s="7">
        <v>1.2732015428745535E-3</v>
      </c>
      <c r="AD209" s="7">
        <v>1.2708942174795156E-3</v>
      </c>
      <c r="AE209" s="7">
        <v>1.2718367611547947E-3</v>
      </c>
      <c r="AF209" s="7">
        <v>1.2528087656902952E-3</v>
      </c>
      <c r="AG209" s="7">
        <v>1.2399324377522834E-3</v>
      </c>
      <c r="AH209" s="7">
        <v>1.2659457709463225E-3</v>
      </c>
      <c r="AI209" s="7">
        <v>1.244987703412342E-3</v>
      </c>
      <c r="AJ209" s="7">
        <v>1.2881854653579734E-3</v>
      </c>
      <c r="AK209" s="7">
        <v>1.3034011620139273E-3</v>
      </c>
      <c r="AL209" s="7">
        <v>1.2398989167885152E-3</v>
      </c>
      <c r="AM209" s="7">
        <v>1.236875797888101E-3</v>
      </c>
      <c r="AN209" s="8">
        <v>0.53673853577978792</v>
      </c>
      <c r="AO209" s="8">
        <v>0.5226434453739347</v>
      </c>
      <c r="AP209" s="8">
        <v>0.50001213831855562</v>
      </c>
      <c r="AQ209" s="8">
        <v>0.47588575264566768</v>
      </c>
      <c r="AR209" s="8">
        <v>0.44826295494198803</v>
      </c>
      <c r="AS209" s="8">
        <v>0.41271584284138207</v>
      </c>
      <c r="AT209" s="8">
        <v>0.37344352469428027</v>
      </c>
      <c r="AU209" s="8">
        <v>0.34225212282082751</v>
      </c>
      <c r="AV209" s="8">
        <v>0.31445650916939788</v>
      </c>
      <c r="AW209" s="8">
        <v>0.28839097847546841</v>
      </c>
      <c r="AX209" s="8">
        <v>0.26282848253967583</v>
      </c>
      <c r="AY209" s="8">
        <v>0.23611458811074801</v>
      </c>
      <c r="AZ209" s="8">
        <v>0.21381782803326352</v>
      </c>
      <c r="BA209" s="8">
        <v>0.19108986503241021</v>
      </c>
      <c r="BB209" s="8">
        <v>0.170610360300329</v>
      </c>
      <c r="BC209" s="8">
        <v>0.15376042325405459</v>
      </c>
      <c r="BD209" s="8">
        <v>0.13599334506641547</v>
      </c>
      <c r="BE209" s="8">
        <v>0.11526519497200405</v>
      </c>
      <c r="BF209" s="8">
        <v>9.7583388594436868E-2</v>
      </c>
      <c r="BG209" s="8">
        <v>8.2436028927687852E-2</v>
      </c>
      <c r="BH209" s="8">
        <v>6.8273917543236001E-2</v>
      </c>
      <c r="BI209" s="8">
        <v>5.362247953288958E-2</v>
      </c>
      <c r="BJ209" s="8">
        <v>4.2085120438922284E-2</v>
      </c>
      <c r="BK209" s="8">
        <v>3.1031839774590245E-2</v>
      </c>
      <c r="BL209" s="8">
        <v>2.0313310807650913E-2</v>
      </c>
      <c r="BM209" s="8">
        <v>9.9688212070456039E-3</v>
      </c>
      <c r="BN209" s="8">
        <v>0</v>
      </c>
    </row>
    <row r="210" spans="1:66" x14ac:dyDescent="0.3">
      <c r="A210" s="28" t="s">
        <v>7</v>
      </c>
      <c r="B210" s="29" t="s">
        <v>8</v>
      </c>
      <c r="C210" s="29" t="s">
        <v>88</v>
      </c>
      <c r="D210" s="29" t="s">
        <v>89</v>
      </c>
      <c r="E210" s="29" t="s">
        <v>432</v>
      </c>
      <c r="F210" s="29" t="s">
        <v>445</v>
      </c>
      <c r="G210" s="29" t="s">
        <v>446</v>
      </c>
      <c r="H210" s="3">
        <v>0.75624438244299996</v>
      </c>
      <c r="I210" s="3">
        <v>0.72286200745799978</v>
      </c>
      <c r="J210" s="3">
        <v>0.74916472169999992</v>
      </c>
      <c r="K210" s="3">
        <v>0.72635867173099955</v>
      </c>
      <c r="L210" s="3">
        <v>0.61068965903800032</v>
      </c>
      <c r="M210" s="3">
        <v>0.59661597131500022</v>
      </c>
      <c r="N210" s="3">
        <v>0.5497327302770002</v>
      </c>
      <c r="O210" s="3">
        <v>0.52186904180600013</v>
      </c>
      <c r="P210" s="3">
        <v>0.51946081237200004</v>
      </c>
      <c r="Q210" s="3">
        <v>0.48830238567999995</v>
      </c>
      <c r="R210" s="3">
        <v>0.48059527269500002</v>
      </c>
      <c r="S210" s="3">
        <v>0.45338267021999989</v>
      </c>
      <c r="T210" s="3">
        <v>0.41557246308200002</v>
      </c>
      <c r="U210" s="3">
        <v>0.433717779044</v>
      </c>
      <c r="V210" s="3">
        <v>0.39514451046300003</v>
      </c>
      <c r="W210" s="3">
        <v>0.37219193482800006</v>
      </c>
      <c r="X210" s="7">
        <v>1.0796032414779886E-3</v>
      </c>
      <c r="Y210" s="7">
        <v>1.1273088310243145E-3</v>
      </c>
      <c r="Z210" s="7">
        <v>1.1484176862965405E-3</v>
      </c>
      <c r="AA210" s="7">
        <v>1.1932475964592773E-3</v>
      </c>
      <c r="AB210" s="7">
        <v>9.8079106175562704E-4</v>
      </c>
      <c r="AC210" s="7">
        <v>9.8086192124948336E-4</v>
      </c>
      <c r="AD210" s="7">
        <v>9.6887044340742323E-4</v>
      </c>
      <c r="AE210" s="7">
        <v>9.4979763630517755E-4</v>
      </c>
      <c r="AF210" s="7">
        <v>9.9347458330526807E-4</v>
      </c>
      <c r="AG210" s="7">
        <v>9.5146511909458388E-4</v>
      </c>
      <c r="AH210" s="7">
        <v>9.4829183102906629E-4</v>
      </c>
      <c r="AI210" s="7">
        <v>9.2159504858380407E-4</v>
      </c>
      <c r="AJ210" s="7">
        <v>9.7806373624395766E-4</v>
      </c>
      <c r="AK210" s="7">
        <v>9.8283021023492655E-4</v>
      </c>
      <c r="AL210" s="7">
        <v>8.9614124026670013E-4</v>
      </c>
      <c r="AM210" s="7">
        <v>8.7920119237837563E-4</v>
      </c>
      <c r="AN210" s="8">
        <v>0.39599230177435052</v>
      </c>
      <c r="AO210" s="8">
        <v>0.38559329570070916</v>
      </c>
      <c r="AP210" s="8">
        <v>0.36889648193457686</v>
      </c>
      <c r="AQ210" s="8">
        <v>0.35109663646191575</v>
      </c>
      <c r="AR210" s="8">
        <v>0.3307172254173264</v>
      </c>
      <c r="AS210" s="8">
        <v>0.30449145289719365</v>
      </c>
      <c r="AT210" s="8">
        <v>0.27551731628803117</v>
      </c>
      <c r="AU210" s="8">
        <v>0.25250507811233791</v>
      </c>
      <c r="AV210" s="8">
        <v>0.23199816777270829</v>
      </c>
      <c r="AW210" s="8">
        <v>0.21276766947904019</v>
      </c>
      <c r="AX210" s="8">
        <v>0.19390829768080389</v>
      </c>
      <c r="AY210" s="8">
        <v>0.17419945279807267</v>
      </c>
      <c r="AZ210" s="8">
        <v>0.15774945944634505</v>
      </c>
      <c r="BA210" s="8">
        <v>0.14098133533490109</v>
      </c>
      <c r="BB210" s="8">
        <v>0.12587206764225534</v>
      </c>
      <c r="BC210" s="8">
        <v>0.11344060444199677</v>
      </c>
      <c r="BD210" s="8">
        <v>0.10033249738740169</v>
      </c>
      <c r="BE210" s="8">
        <v>8.5039785349341798E-2</v>
      </c>
      <c r="BF210" s="8">
        <v>7.1994589708956613E-2</v>
      </c>
      <c r="BG210" s="8">
        <v>6.0819245625406686E-2</v>
      </c>
      <c r="BH210" s="8">
        <v>5.0370793145716096E-2</v>
      </c>
      <c r="BI210" s="8">
        <v>3.9561327688587708E-2</v>
      </c>
      <c r="BJ210" s="8">
        <v>3.104935196957247E-2</v>
      </c>
      <c r="BK210" s="8">
        <v>2.2894517239720764E-2</v>
      </c>
      <c r="BL210" s="8">
        <v>1.4986653961212352E-2</v>
      </c>
      <c r="BM210" s="8">
        <v>7.3547475960894157E-3</v>
      </c>
      <c r="BN210" s="8">
        <v>0</v>
      </c>
    </row>
    <row r="211" spans="1:66" x14ac:dyDescent="0.3">
      <c r="A211" s="26" t="s">
        <v>7</v>
      </c>
      <c r="B211" s="27" t="s">
        <v>8</v>
      </c>
      <c r="C211" s="27" t="s">
        <v>88</v>
      </c>
      <c r="D211" s="27" t="s">
        <v>89</v>
      </c>
      <c r="E211" s="27" t="s">
        <v>432</v>
      </c>
      <c r="F211" s="27" t="s">
        <v>447</v>
      </c>
      <c r="G211" s="27" t="s">
        <v>448</v>
      </c>
      <c r="H211" s="3">
        <v>0.80192432162800042</v>
      </c>
      <c r="I211" s="3">
        <v>0.75001504397100027</v>
      </c>
      <c r="J211" s="3">
        <v>0.75492207799600008</v>
      </c>
      <c r="K211" s="3">
        <v>0.70898776652300011</v>
      </c>
      <c r="L211" s="3">
        <v>0.72828921951500025</v>
      </c>
      <c r="M211" s="3">
        <v>0.71169869475000025</v>
      </c>
      <c r="N211" s="3">
        <v>0.65022425091300029</v>
      </c>
      <c r="O211" s="3">
        <v>0.61422420708499992</v>
      </c>
      <c r="P211" s="3">
        <v>0.58366965671199988</v>
      </c>
      <c r="Q211" s="3">
        <v>0.56146780563800014</v>
      </c>
      <c r="R211" s="3">
        <v>0.56634109719699999</v>
      </c>
      <c r="S211" s="3">
        <v>0.54484147119999993</v>
      </c>
      <c r="T211" s="3">
        <v>0.47915612925099993</v>
      </c>
      <c r="U211" s="3">
        <v>0.50843605067800002</v>
      </c>
      <c r="V211" s="3">
        <v>0.4784030636829999</v>
      </c>
      <c r="W211" s="3">
        <v>0.45882977104000006</v>
      </c>
      <c r="X211" s="7">
        <v>1.1448152437877855E-3</v>
      </c>
      <c r="Y211" s="7">
        <v>1.1696541992058198E-3</v>
      </c>
      <c r="Z211" s="7">
        <v>1.1572433151670963E-3</v>
      </c>
      <c r="AA211" s="7">
        <v>1.1647110184648678E-3</v>
      </c>
      <c r="AB211" s="7">
        <v>1.1696604753362078E-3</v>
      </c>
      <c r="AC211" s="7">
        <v>1.170062791890405E-3</v>
      </c>
      <c r="AD211" s="7">
        <v>1.1459806258559526E-3</v>
      </c>
      <c r="AE211" s="7">
        <v>1.1178833257321748E-3</v>
      </c>
      <c r="AF211" s="7">
        <v>1.1162747125083013E-3</v>
      </c>
      <c r="AG211" s="7">
        <v>1.0940291266756659E-3</v>
      </c>
      <c r="AH211" s="7">
        <v>1.1174821446668403E-3</v>
      </c>
      <c r="AI211" s="7">
        <v>1.1075041793665921E-3</v>
      </c>
      <c r="AJ211" s="7">
        <v>1.1277100280991271E-3</v>
      </c>
      <c r="AK211" s="7">
        <v>1.1521462451466167E-3</v>
      </c>
      <c r="AL211" s="7">
        <v>1.0849618392368282E-3</v>
      </c>
      <c r="AM211" s="7">
        <v>1.0838592780993196E-3</v>
      </c>
      <c r="AN211" s="8">
        <v>0.47236684347825364</v>
      </c>
      <c r="AO211" s="8">
        <v>0.45996219406384087</v>
      </c>
      <c r="AP211" s="8">
        <v>0.44004508663646857</v>
      </c>
      <c r="AQ211" s="8">
        <v>0.41881220715207695</v>
      </c>
      <c r="AR211" s="8">
        <v>0.39450224449890381</v>
      </c>
      <c r="AS211" s="8">
        <v>0.36321833991892788</v>
      </c>
      <c r="AT211" s="8">
        <v>0.3286559976934551</v>
      </c>
      <c r="AU211" s="8">
        <v>0.30120541782178828</v>
      </c>
      <c r="AV211" s="8">
        <v>0.27674336524344739</v>
      </c>
      <c r="AW211" s="8">
        <v>0.2538039047115348</v>
      </c>
      <c r="AX211" s="8">
        <v>0.23130714937967972</v>
      </c>
      <c r="AY211" s="8">
        <v>0.20779708414825176</v>
      </c>
      <c r="AZ211" s="8">
        <v>0.18817440108098932</v>
      </c>
      <c r="BA211" s="8">
        <v>0.16817222977088175</v>
      </c>
      <c r="BB211" s="8">
        <v>0.1501488564495741</v>
      </c>
      <c r="BC211" s="8">
        <v>0.13531975243565719</v>
      </c>
      <c r="BD211" s="8">
        <v>0.11968350111054327</v>
      </c>
      <c r="BE211" s="8">
        <v>0.10144130276155469</v>
      </c>
      <c r="BF211" s="8">
        <v>8.5880096496700573E-2</v>
      </c>
      <c r="BG211" s="8">
        <v>7.2549377727985906E-2</v>
      </c>
      <c r="BH211" s="8">
        <v>6.0085745240816023E-2</v>
      </c>
      <c r="BI211" s="8">
        <v>4.7191471653193248E-2</v>
      </c>
      <c r="BJ211" s="8">
        <v>3.7037801786030188E-2</v>
      </c>
      <c r="BK211" s="8">
        <v>2.7310154245493084E-2</v>
      </c>
      <c r="BL211" s="8">
        <v>1.7877111232310536E-2</v>
      </c>
      <c r="BM211" s="8">
        <v>8.7732485984631844E-3</v>
      </c>
      <c r="BN211" s="8">
        <v>0</v>
      </c>
    </row>
    <row r="212" spans="1:66" x14ac:dyDescent="0.3">
      <c r="A212" s="28" t="s">
        <v>7</v>
      </c>
      <c r="B212" s="29" t="s">
        <v>8</v>
      </c>
      <c r="C212" s="29" t="s">
        <v>88</v>
      </c>
      <c r="D212" s="29" t="s">
        <v>89</v>
      </c>
      <c r="E212" s="29" t="s">
        <v>432</v>
      </c>
      <c r="F212" s="29" t="s">
        <v>449</v>
      </c>
      <c r="G212" s="29" t="s">
        <v>450</v>
      </c>
      <c r="H212" s="3">
        <v>0.80320227009799972</v>
      </c>
      <c r="I212" s="3">
        <v>0.7552514668560002</v>
      </c>
      <c r="J212" s="3">
        <v>0.7916986727830001</v>
      </c>
      <c r="K212" s="3">
        <v>0.74257148036699994</v>
      </c>
      <c r="L212" s="3">
        <v>0.74240616306300011</v>
      </c>
      <c r="M212" s="3">
        <v>0.72133912864699989</v>
      </c>
      <c r="N212" s="3">
        <v>0.68673351046599984</v>
      </c>
      <c r="O212" s="3">
        <v>0.68121143331099987</v>
      </c>
      <c r="P212" s="3">
        <v>0.66796150683800004</v>
      </c>
      <c r="Q212" s="3">
        <v>0.65293526262500012</v>
      </c>
      <c r="R212" s="3">
        <v>0.63642919085199989</v>
      </c>
      <c r="S212" s="3">
        <v>0.59869058923699991</v>
      </c>
      <c r="T212" s="3">
        <v>0.50544828758899996</v>
      </c>
      <c r="U212" s="3">
        <v>0.54910445932500007</v>
      </c>
      <c r="V212" s="3">
        <v>0.53708826318299996</v>
      </c>
      <c r="W212" s="3">
        <v>0.52053631124300015</v>
      </c>
      <c r="X212" s="7">
        <v>1.1466396240313731E-3</v>
      </c>
      <c r="Y212" s="7">
        <v>1.1778204407572285E-3</v>
      </c>
      <c r="Z212" s="7">
        <v>1.2136192905324509E-3</v>
      </c>
      <c r="AA212" s="7">
        <v>1.2198816764113457E-3</v>
      </c>
      <c r="AB212" s="7">
        <v>1.1923328292008496E-3</v>
      </c>
      <c r="AC212" s="7">
        <v>1.1859120734526265E-3</v>
      </c>
      <c r="AD212" s="7">
        <v>1.2103259714091774E-3</v>
      </c>
      <c r="AE212" s="7">
        <v>1.2397995614834166E-3</v>
      </c>
      <c r="AF212" s="7">
        <v>1.2774838137253307E-3</v>
      </c>
      <c r="AG212" s="7">
        <v>1.2722549502792535E-3</v>
      </c>
      <c r="AH212" s="7">
        <v>1.255777235029946E-3</v>
      </c>
      <c r="AI212" s="7">
        <v>1.2169637679508292E-3</v>
      </c>
      <c r="AJ212" s="7">
        <v>1.1895895049712697E-3</v>
      </c>
      <c r="AK212" s="7">
        <v>1.2443032711014971E-3</v>
      </c>
      <c r="AL212" s="7">
        <v>1.2180529643130884E-3</v>
      </c>
      <c r="AM212" s="7">
        <v>1.2296240264652221E-3</v>
      </c>
      <c r="AN212" s="8">
        <v>0.51847568323930127</v>
      </c>
      <c r="AO212" s="8">
        <v>0.50486018678928912</v>
      </c>
      <c r="AP212" s="8">
        <v>0.48299892361188568</v>
      </c>
      <c r="AQ212" s="8">
        <v>0.45969345276904383</v>
      </c>
      <c r="AR212" s="8">
        <v>0.43301053742444451</v>
      </c>
      <c r="AS212" s="8">
        <v>0.39867293726169545</v>
      </c>
      <c r="AT212" s="8">
        <v>0.36073688343592025</v>
      </c>
      <c r="AU212" s="8">
        <v>0.33060678783167047</v>
      </c>
      <c r="AV212" s="8">
        <v>0.30375693670621801</v>
      </c>
      <c r="AW212" s="8">
        <v>0.27857830142172879</v>
      </c>
      <c r="AX212" s="8">
        <v>0.25388558483420665</v>
      </c>
      <c r="AY212" s="8">
        <v>0.22808064678201606</v>
      </c>
      <c r="AZ212" s="8">
        <v>0.20654254741972339</v>
      </c>
      <c r="BA212" s="8">
        <v>0.18458791707371136</v>
      </c>
      <c r="BB212" s="8">
        <v>0.16480523984718801</v>
      </c>
      <c r="BC212" s="8">
        <v>0.14852863207593112</v>
      </c>
      <c r="BD212" s="8">
        <v>0.13136608944403469</v>
      </c>
      <c r="BE212" s="8">
        <v>0.11134322716366354</v>
      </c>
      <c r="BF212" s="8">
        <v>9.4263054917049519E-2</v>
      </c>
      <c r="BG212" s="8">
        <v>7.9631093302668127E-2</v>
      </c>
      <c r="BH212" s="8">
        <v>6.5950856303293601E-2</v>
      </c>
      <c r="BI212" s="8">
        <v>5.1797942311723466E-2</v>
      </c>
      <c r="BJ212" s="8">
        <v>4.0653148822410674E-2</v>
      </c>
      <c r="BK212" s="8">
        <v>2.9975962702078602E-2</v>
      </c>
      <c r="BL212" s="8">
        <v>1.962213815065092E-2</v>
      </c>
      <c r="BM212" s="8">
        <v>9.629626050427588E-3</v>
      </c>
      <c r="BN212" s="8">
        <v>0</v>
      </c>
    </row>
    <row r="213" spans="1:66" x14ac:dyDescent="0.3">
      <c r="A213" s="28" t="s">
        <v>7</v>
      </c>
      <c r="B213" s="29" t="s">
        <v>8</v>
      </c>
      <c r="C213" s="29" t="s">
        <v>88</v>
      </c>
      <c r="D213" s="29" t="s">
        <v>89</v>
      </c>
      <c r="E213" s="29" t="s">
        <v>432</v>
      </c>
      <c r="F213" s="29" t="s">
        <v>451</v>
      </c>
      <c r="G213" s="29" t="s">
        <v>452</v>
      </c>
      <c r="H213" s="3">
        <v>0.83366664967300008</v>
      </c>
      <c r="I213" s="3">
        <v>0.76181356758700003</v>
      </c>
      <c r="J213" s="3">
        <v>0.78092452028700021</v>
      </c>
      <c r="K213" s="3">
        <v>0.71010961011899976</v>
      </c>
      <c r="L213" s="3">
        <v>0.73738229879600015</v>
      </c>
      <c r="M213" s="3">
        <v>0.71009931089900002</v>
      </c>
      <c r="N213" s="3">
        <v>0.65349022398699996</v>
      </c>
      <c r="O213" s="3">
        <v>0.63236980515499985</v>
      </c>
      <c r="P213" s="3">
        <v>0.61094805573099997</v>
      </c>
      <c r="Q213" s="3">
        <v>0.58786950674900007</v>
      </c>
      <c r="R213" s="3">
        <v>0.58262990400899983</v>
      </c>
      <c r="S213" s="3">
        <v>0.55585602346700003</v>
      </c>
      <c r="T213" s="3">
        <v>0.49219768229999994</v>
      </c>
      <c r="U213" s="3">
        <v>0.52129393861399997</v>
      </c>
      <c r="V213" s="3">
        <v>0.47600909839099992</v>
      </c>
      <c r="W213" s="3">
        <v>0.45696871045599996</v>
      </c>
      <c r="X213" s="7">
        <v>1.1901301195674046E-3</v>
      </c>
      <c r="Y213" s="7">
        <v>1.1880540870518252E-3</v>
      </c>
      <c r="Z213" s="7">
        <v>1.1971032601817623E-3</v>
      </c>
      <c r="AA213" s="7">
        <v>1.1665539608384195E-3</v>
      </c>
      <c r="AB213" s="7">
        <v>1.1842643101165262E-3</v>
      </c>
      <c r="AC213" s="7">
        <v>1.1674333371115633E-3</v>
      </c>
      <c r="AD213" s="7">
        <v>1.1517367044121052E-3</v>
      </c>
      <c r="AE213" s="7">
        <v>1.1509081744501344E-3</v>
      </c>
      <c r="AF213" s="7">
        <v>1.1684449541380559E-3</v>
      </c>
      <c r="AG213" s="7">
        <v>1.145473269544014E-3</v>
      </c>
      <c r="AH213" s="7">
        <v>1.1496225824002611E-3</v>
      </c>
      <c r="AI213" s="7">
        <v>1.1298935592401306E-3</v>
      </c>
      <c r="AJ213" s="7">
        <v>1.158403760804443E-3</v>
      </c>
      <c r="AK213" s="7">
        <v>1.1812829817848304E-3</v>
      </c>
      <c r="AL213" s="7">
        <v>1.0795326077300701E-3</v>
      </c>
      <c r="AM213" s="7">
        <v>1.0794630337656065E-3</v>
      </c>
      <c r="AN213" s="8">
        <v>0.47852155624402215</v>
      </c>
      <c r="AO213" s="8">
        <v>0.4659552802142789</v>
      </c>
      <c r="AP213" s="8">
        <v>0.44577866245710063</v>
      </c>
      <c r="AQ213" s="8">
        <v>0.42426912876587619</v>
      </c>
      <c r="AR213" s="8">
        <v>0.39964241899223391</v>
      </c>
      <c r="AS213" s="8">
        <v>0.367950900182894</v>
      </c>
      <c r="AT213" s="8">
        <v>0.33293822726243927</v>
      </c>
      <c r="AU213" s="8">
        <v>0.30512997953855864</v>
      </c>
      <c r="AV213" s="8">
        <v>0.28034919818117771</v>
      </c>
      <c r="AW213" s="8">
        <v>0.25711084751223517</v>
      </c>
      <c r="AX213" s="8">
        <v>0.23432097027916923</v>
      </c>
      <c r="AY213" s="8">
        <v>0.21050458020593307</v>
      </c>
      <c r="AZ213" s="8">
        <v>0.19062622301666107</v>
      </c>
      <c r="BA213" s="8">
        <v>0.1703634330352706</v>
      </c>
      <c r="BB213" s="8">
        <v>0.15210522382868774</v>
      </c>
      <c r="BC213" s="8">
        <v>0.13708290372215243</v>
      </c>
      <c r="BD213" s="8">
        <v>0.12124291956318672</v>
      </c>
      <c r="BE213" s="8">
        <v>0.1027630341440654</v>
      </c>
      <c r="BF213" s="8">
        <v>8.6999072846398601E-2</v>
      </c>
      <c r="BG213" s="8">
        <v>7.3494661224098937E-2</v>
      </c>
      <c r="BH213" s="8">
        <v>6.0868633600530866E-2</v>
      </c>
      <c r="BI213" s="8">
        <v>4.7806353830106001E-2</v>
      </c>
      <c r="BJ213" s="8">
        <v>3.7520386528409506E-2</v>
      </c>
      <c r="BK213" s="8">
        <v>2.7665992419341503E-2</v>
      </c>
      <c r="BL213" s="8">
        <v>1.8110041392917015E-2</v>
      </c>
      <c r="BM213" s="8">
        <v>8.8875598078372777E-3</v>
      </c>
      <c r="BN213" s="8">
        <v>0</v>
      </c>
    </row>
    <row r="214" spans="1:66" x14ac:dyDescent="0.3">
      <c r="A214" s="28" t="s">
        <v>7</v>
      </c>
      <c r="B214" s="29" t="s">
        <v>8</v>
      </c>
      <c r="C214" s="29" t="s">
        <v>88</v>
      </c>
      <c r="D214" s="29" t="s">
        <v>89</v>
      </c>
      <c r="E214" s="29" t="s">
        <v>432</v>
      </c>
      <c r="F214" s="29" t="s">
        <v>453</v>
      </c>
      <c r="G214" s="29" t="s">
        <v>454</v>
      </c>
      <c r="H214" s="3">
        <v>0.67535053301000003</v>
      </c>
      <c r="I214" s="3">
        <v>0.62172670095200011</v>
      </c>
      <c r="J214" s="3">
        <v>0.65824172001899994</v>
      </c>
      <c r="K214" s="3">
        <v>0.6181162006380001</v>
      </c>
      <c r="L214" s="3">
        <v>0.64541997953300001</v>
      </c>
      <c r="M214" s="3">
        <v>0.62784395631599998</v>
      </c>
      <c r="N214" s="3">
        <v>0.57525547649800024</v>
      </c>
      <c r="O214" s="3">
        <v>0.54439799756800011</v>
      </c>
      <c r="P214" s="3">
        <v>0.5058942094629999</v>
      </c>
      <c r="Q214" s="3">
        <v>0.47095692802600009</v>
      </c>
      <c r="R214" s="3">
        <v>0.4694525964300002</v>
      </c>
      <c r="S214" s="3">
        <v>0.43488996017600007</v>
      </c>
      <c r="T214" s="3">
        <v>0.38967463998500002</v>
      </c>
      <c r="U214" s="3">
        <v>0.39921596982299973</v>
      </c>
      <c r="V214" s="3">
        <v>0.36664006696600004</v>
      </c>
      <c r="W214" s="3">
        <v>0.34179845988799995</v>
      </c>
      <c r="X214" s="7">
        <v>9.6412038422835915E-4</v>
      </c>
      <c r="Y214" s="7">
        <v>9.695875467732694E-4</v>
      </c>
      <c r="Z214" s="7">
        <v>1.0090390153619472E-3</v>
      </c>
      <c r="AA214" s="7">
        <v>1.015429015235857E-3</v>
      </c>
      <c r="AB214" s="7">
        <v>1.0365692911873529E-3</v>
      </c>
      <c r="AC214" s="7">
        <v>1.0322020509770172E-3</v>
      </c>
      <c r="AD214" s="7">
        <v>1.0138527285910894E-3</v>
      </c>
      <c r="AE214" s="7">
        <v>9.9080016225904692E-4</v>
      </c>
      <c r="AF214" s="7">
        <v>9.6752830429657367E-4</v>
      </c>
      <c r="AG214" s="7">
        <v>9.1766721350063421E-4</v>
      </c>
      <c r="AH214" s="7">
        <v>9.2630553720089834E-4</v>
      </c>
      <c r="AI214" s="7">
        <v>8.8400474985629346E-4</v>
      </c>
      <c r="AJ214" s="7">
        <v>9.1711234059328164E-4</v>
      </c>
      <c r="AK214" s="7">
        <v>9.0464706430785837E-4</v>
      </c>
      <c r="AL214" s="7">
        <v>8.3149651745735847E-4</v>
      </c>
      <c r="AM214" s="7">
        <v>8.0740495794325994E-4</v>
      </c>
      <c r="AN214" s="8">
        <v>0.36936805679394774</v>
      </c>
      <c r="AO214" s="8">
        <v>0.35966822008298527</v>
      </c>
      <c r="AP214" s="8">
        <v>0.34409400404945989</v>
      </c>
      <c r="AQ214" s="8">
        <v>0.32749091781770817</v>
      </c>
      <c r="AR214" s="8">
        <v>0.30848170116774787</v>
      </c>
      <c r="AS214" s="8">
        <v>0.28401919876485648</v>
      </c>
      <c r="AT214" s="8">
        <v>0.25699311646816791</v>
      </c>
      <c r="AU214" s="8">
        <v>0.23552808884174981</v>
      </c>
      <c r="AV214" s="8">
        <v>0.21639994521608671</v>
      </c>
      <c r="AW214" s="8">
        <v>0.19846239503118662</v>
      </c>
      <c r="AX214" s="8">
        <v>0.18087101893055069</v>
      </c>
      <c r="AY214" s="8">
        <v>0.16248728343021754</v>
      </c>
      <c r="AZ214" s="8">
        <v>0.14714329302592086</v>
      </c>
      <c r="BA214" s="8">
        <v>0.13150256114458969</v>
      </c>
      <c r="BB214" s="8">
        <v>0.1174091537167041</v>
      </c>
      <c r="BC214" s="8">
        <v>0.10581351060745617</v>
      </c>
      <c r="BD214" s="8">
        <v>9.3586717285191551E-2</v>
      </c>
      <c r="BE214" s="8">
        <v>7.9322199254670905E-2</v>
      </c>
      <c r="BF214" s="8">
        <v>6.7154087544934488E-2</v>
      </c>
      <c r="BG214" s="8">
        <v>5.673010932705301E-2</v>
      </c>
      <c r="BH214" s="8">
        <v>4.6984150702012902E-2</v>
      </c>
      <c r="BI214" s="8">
        <v>3.6901451535916556E-2</v>
      </c>
      <c r="BJ214" s="8">
        <v>2.8961772111033426E-2</v>
      </c>
      <c r="BK214" s="8">
        <v>2.1355221569155626E-2</v>
      </c>
      <c r="BL214" s="8">
        <v>1.3979037538590052E-2</v>
      </c>
      <c r="BM214" s="8">
        <v>6.8602566656094221E-3</v>
      </c>
      <c r="BN214" s="8">
        <v>0</v>
      </c>
    </row>
    <row r="215" spans="1:66" x14ac:dyDescent="0.3">
      <c r="A215" s="26" t="s">
        <v>7</v>
      </c>
      <c r="B215" s="27" t="s">
        <v>8</v>
      </c>
      <c r="C215" s="27" t="s">
        <v>53</v>
      </c>
      <c r="D215" s="27" t="s">
        <v>54</v>
      </c>
      <c r="E215" s="27" t="s">
        <v>455</v>
      </c>
      <c r="F215" s="27" t="s">
        <v>456</v>
      </c>
      <c r="G215" s="27" t="s">
        <v>457</v>
      </c>
      <c r="H215" s="3">
        <v>1.1729680197549996</v>
      </c>
      <c r="I215" s="3">
        <v>1.1021184297810001</v>
      </c>
      <c r="J215" s="3">
        <v>1.1718838402359997</v>
      </c>
      <c r="K215" s="3">
        <v>1.0655372730499999</v>
      </c>
      <c r="L215" s="3">
        <v>1.0894842855759999</v>
      </c>
      <c r="M215" s="3">
        <v>1.0615827329119998</v>
      </c>
      <c r="N215" s="3">
        <v>1.049130772786</v>
      </c>
      <c r="O215" s="3">
        <v>1.0361547677249998</v>
      </c>
      <c r="P215" s="3">
        <v>1.0078896362609999</v>
      </c>
      <c r="Q215" s="3">
        <v>1.0100519541700004</v>
      </c>
      <c r="R215" s="3">
        <v>0.98629880890699995</v>
      </c>
      <c r="S215" s="3">
        <v>0.91219726210900021</v>
      </c>
      <c r="T215" s="3">
        <v>0.81452489780199988</v>
      </c>
      <c r="U215" s="3">
        <v>0.88428069737899984</v>
      </c>
      <c r="V215" s="3">
        <v>0.87213266352999985</v>
      </c>
      <c r="W215" s="3">
        <v>0.82731778947599977</v>
      </c>
      <c r="X215" s="7">
        <v>1.6745117129818312E-3</v>
      </c>
      <c r="Y215" s="7">
        <v>1.7187621232105776E-3</v>
      </c>
      <c r="Z215" s="7">
        <v>1.7964168485646562E-3</v>
      </c>
      <c r="AA215" s="7">
        <v>1.7504434647619312E-3</v>
      </c>
      <c r="AB215" s="7">
        <v>1.7497536324741739E-3</v>
      </c>
      <c r="AC215" s="7">
        <v>1.7452869668813735E-3</v>
      </c>
      <c r="AD215" s="7">
        <v>1.8490290663780615E-3</v>
      </c>
      <c r="AE215" s="7">
        <v>1.8857936961077465E-3</v>
      </c>
      <c r="AF215" s="7">
        <v>1.9276001433675574E-3</v>
      </c>
      <c r="AG215" s="7">
        <v>1.9681026164305279E-3</v>
      </c>
      <c r="AH215" s="7">
        <v>1.9461263074757181E-3</v>
      </c>
      <c r="AI215" s="7">
        <v>1.8542316134038082E-3</v>
      </c>
      <c r="AJ215" s="7">
        <v>1.9170116780590362E-3</v>
      </c>
      <c r="AK215" s="7">
        <v>2.0038325051542822E-3</v>
      </c>
      <c r="AL215" s="7">
        <v>1.9778942287648374E-3</v>
      </c>
      <c r="AM215" s="7">
        <v>1.9543109855921039E-3</v>
      </c>
      <c r="AN215" s="8">
        <v>0.82527858965428436</v>
      </c>
      <c r="AO215" s="8">
        <v>0.80360625656142681</v>
      </c>
      <c r="AP215" s="8">
        <v>0.7688088050582258</v>
      </c>
      <c r="AQ215" s="8">
        <v>0.73171255015145054</v>
      </c>
      <c r="AR215" s="8">
        <v>0.68924028104545287</v>
      </c>
      <c r="AS215" s="8">
        <v>0.63458374236773274</v>
      </c>
      <c r="AT215" s="8">
        <v>0.57419940032341221</v>
      </c>
      <c r="AU215" s="8">
        <v>0.52624011580871821</v>
      </c>
      <c r="AV215" s="8">
        <v>0.48350212830890016</v>
      </c>
      <c r="AW215" s="8">
        <v>0.4434242822522082</v>
      </c>
      <c r="AX215" s="8">
        <v>0.40411989252120972</v>
      </c>
      <c r="AY215" s="8">
        <v>0.36304513516947717</v>
      </c>
      <c r="AZ215" s="8">
        <v>0.32876207650316991</v>
      </c>
      <c r="BA215" s="8">
        <v>0.29381600872398861</v>
      </c>
      <c r="BB215" s="8">
        <v>0.26232712604565517</v>
      </c>
      <c r="BC215" s="8">
        <v>0.23641899507624381</v>
      </c>
      <c r="BD215" s="8">
        <v>0.20910068597129064</v>
      </c>
      <c r="BE215" s="8">
        <v>0.17722949108641919</v>
      </c>
      <c r="BF215" s="8">
        <v>0.15004229423531454</v>
      </c>
      <c r="BG215" s="8">
        <v>0.12675201267466724</v>
      </c>
      <c r="BH215" s="8">
        <v>0.10497662944657998</v>
      </c>
      <c r="BI215" s="8">
        <v>8.244886724664964E-2</v>
      </c>
      <c r="BJ215" s="8">
        <v>6.470925138774504E-2</v>
      </c>
      <c r="BK215" s="8">
        <v>4.7713944977594736E-2</v>
      </c>
      <c r="BL215" s="8">
        <v>3.1233346177001974E-2</v>
      </c>
      <c r="BM215" s="8">
        <v>1.5327862931089594E-2</v>
      </c>
      <c r="BN215" s="8">
        <v>0</v>
      </c>
    </row>
    <row r="216" spans="1:66" x14ac:dyDescent="0.3">
      <c r="A216" s="26" t="s">
        <v>7</v>
      </c>
      <c r="B216" s="27" t="s">
        <v>8</v>
      </c>
      <c r="C216" s="27" t="s">
        <v>53</v>
      </c>
      <c r="D216" s="27" t="s">
        <v>54</v>
      </c>
      <c r="E216" s="27" t="s">
        <v>455</v>
      </c>
      <c r="F216" s="27" t="s">
        <v>458</v>
      </c>
      <c r="G216" s="27" t="s">
        <v>459</v>
      </c>
      <c r="H216" s="3">
        <v>0.85412784035900013</v>
      </c>
      <c r="I216" s="3">
        <v>0.80149405764299986</v>
      </c>
      <c r="J216" s="3">
        <v>0.79083605379199995</v>
      </c>
      <c r="K216" s="3">
        <v>0.70062514630799977</v>
      </c>
      <c r="L216" s="3">
        <v>0.72484903483800023</v>
      </c>
      <c r="M216" s="3">
        <v>0.70923514178699998</v>
      </c>
      <c r="N216" s="3">
        <v>0.66637408711299995</v>
      </c>
      <c r="O216" s="3">
        <v>0.6554076502620001</v>
      </c>
      <c r="P216" s="3">
        <v>0.62395421509899995</v>
      </c>
      <c r="Q216" s="3">
        <v>0.61061197420300006</v>
      </c>
      <c r="R216" s="3">
        <v>0.61030626243800001</v>
      </c>
      <c r="S216" s="3">
        <v>0.57942198049799976</v>
      </c>
      <c r="T216" s="3">
        <v>0.52398093246700017</v>
      </c>
      <c r="U216" s="3">
        <v>0.55230675809600005</v>
      </c>
      <c r="V216" s="3">
        <v>0.51898176283999997</v>
      </c>
      <c r="W216" s="3">
        <v>0.4883203853089999</v>
      </c>
      <c r="X216" s="7">
        <v>1.2193402113075172E-3</v>
      </c>
      <c r="Y216" s="7">
        <v>1.2499361148773089E-3</v>
      </c>
      <c r="Z216" s="7">
        <v>1.2122969553008188E-3</v>
      </c>
      <c r="AA216" s="7">
        <v>1.1509730721030924E-3</v>
      </c>
      <c r="AB216" s="7">
        <v>1.1641354065356235E-3</v>
      </c>
      <c r="AC216" s="7">
        <v>1.166012606497174E-3</v>
      </c>
      <c r="AD216" s="7">
        <v>1.1744437281932768E-3</v>
      </c>
      <c r="AE216" s="7">
        <v>1.1928368750921008E-3</v>
      </c>
      <c r="AF216" s="7">
        <v>1.1933193786389602E-3</v>
      </c>
      <c r="AG216" s="7">
        <v>1.1897873362764369E-3</v>
      </c>
      <c r="AH216" s="7">
        <v>1.2042324924471902E-3</v>
      </c>
      <c r="AI216" s="7">
        <v>1.1777962929382876E-3</v>
      </c>
      <c r="AJ216" s="7">
        <v>1.2332067065476955E-3</v>
      </c>
      <c r="AK216" s="7">
        <v>1.2515598700384239E-3</v>
      </c>
      <c r="AL216" s="7">
        <v>1.1769895527139927E-3</v>
      </c>
      <c r="AM216" s="7">
        <v>1.1535227522454143E-3</v>
      </c>
      <c r="AN216" s="8">
        <v>0.50950998761637878</v>
      </c>
      <c r="AO216" s="8">
        <v>0.49612993595359967</v>
      </c>
      <c r="AP216" s="8">
        <v>0.47464670676682941</v>
      </c>
      <c r="AQ216" s="8">
        <v>0.45174424374996763</v>
      </c>
      <c r="AR216" s="8">
        <v>0.42552274039641336</v>
      </c>
      <c r="AS216" s="8">
        <v>0.3917789201956432</v>
      </c>
      <c r="AT216" s="8">
        <v>0.35449887227859589</v>
      </c>
      <c r="AU216" s="8">
        <v>0.32488979872997953</v>
      </c>
      <c r="AV216" s="8">
        <v>0.29850424631803196</v>
      </c>
      <c r="AW216" s="8">
        <v>0.27376101039258482</v>
      </c>
      <c r="AX216" s="8">
        <v>0.24949529045733312</v>
      </c>
      <c r="AY216" s="8">
        <v>0.22413658205028006</v>
      </c>
      <c r="AZ216" s="8">
        <v>0.20297092839647676</v>
      </c>
      <c r="BA216" s="8">
        <v>0.18139594658473415</v>
      </c>
      <c r="BB216" s="8">
        <v>0.16195535958221394</v>
      </c>
      <c r="BC216" s="8">
        <v>0.14596021363408257</v>
      </c>
      <c r="BD216" s="8">
        <v>0.12909445277677517</v>
      </c>
      <c r="BE216" s="8">
        <v>0.10941783409954452</v>
      </c>
      <c r="BF216" s="8">
        <v>9.2633019244801759E-2</v>
      </c>
      <c r="BG216" s="8">
        <v>7.8254079553032457E-2</v>
      </c>
      <c r="BH216" s="8">
        <v>6.4810406861205649E-2</v>
      </c>
      <c r="BI216" s="8">
        <v>5.0902230902927725E-2</v>
      </c>
      <c r="BJ216" s="8">
        <v>3.9950157784956607E-2</v>
      </c>
      <c r="BK216" s="8">
        <v>2.9457605976239889E-2</v>
      </c>
      <c r="BL216" s="8">
        <v>1.9282824034643532E-2</v>
      </c>
      <c r="BM216" s="8">
        <v>9.46310658013866E-3</v>
      </c>
      <c r="BN216" s="8">
        <v>0</v>
      </c>
    </row>
    <row r="217" spans="1:66" x14ac:dyDescent="0.3">
      <c r="A217" s="28" t="s">
        <v>7</v>
      </c>
      <c r="B217" s="29" t="s">
        <v>8</v>
      </c>
      <c r="C217" s="29" t="s">
        <v>53</v>
      </c>
      <c r="D217" s="29" t="s">
        <v>54</v>
      </c>
      <c r="E217" s="29" t="s">
        <v>455</v>
      </c>
      <c r="F217" s="29" t="s">
        <v>460</v>
      </c>
      <c r="G217" s="29" t="s">
        <v>461</v>
      </c>
      <c r="H217" s="3">
        <v>2.4151743459829995</v>
      </c>
      <c r="I217" s="3">
        <v>2.2880259889499999</v>
      </c>
      <c r="J217" s="3">
        <v>2.2916350420630005</v>
      </c>
      <c r="K217" s="3">
        <v>2.3548520602129996</v>
      </c>
      <c r="L217" s="3">
        <v>2.1442520625349997</v>
      </c>
      <c r="M217" s="3">
        <v>2.1888748086720007</v>
      </c>
      <c r="N217" s="3">
        <v>2.1505654044210001</v>
      </c>
      <c r="O217" s="3">
        <v>1.9970873907740005</v>
      </c>
      <c r="P217" s="3">
        <v>2.1099004769529994</v>
      </c>
      <c r="Q217" s="3">
        <v>2.0072296460899999</v>
      </c>
      <c r="R217" s="3">
        <v>2.0569126431060001</v>
      </c>
      <c r="S217" s="3">
        <v>1.9647691450680003</v>
      </c>
      <c r="T217" s="3">
        <v>1.8456616107470001</v>
      </c>
      <c r="U217" s="3">
        <v>1.9954974976239992</v>
      </c>
      <c r="V217" s="3">
        <v>1.8307107047059998</v>
      </c>
      <c r="W217" s="3">
        <v>1.6432559903939992</v>
      </c>
      <c r="X217" s="7">
        <v>3.4478670033020122E-3</v>
      </c>
      <c r="Y217" s="7">
        <v>3.5681940347464451E-3</v>
      </c>
      <c r="Z217" s="7">
        <v>3.5129179693220288E-3</v>
      </c>
      <c r="AA217" s="7">
        <v>3.8685041842619707E-3</v>
      </c>
      <c r="AB217" s="7">
        <v>3.4437512179234919E-3</v>
      </c>
      <c r="AC217" s="7">
        <v>3.598602875944555E-3</v>
      </c>
      <c r="AD217" s="7">
        <v>3.790240497246983E-3</v>
      </c>
      <c r="AE217" s="7">
        <v>3.6346836683160606E-3</v>
      </c>
      <c r="AF217" s="7">
        <v>4.0352081374241755E-3</v>
      </c>
      <c r="AG217" s="7">
        <v>3.9111195240376312E-3</v>
      </c>
      <c r="AH217" s="7">
        <v>4.0586197314423107E-3</v>
      </c>
      <c r="AI217" s="7">
        <v>3.9938039864343879E-3</v>
      </c>
      <c r="AJ217" s="7">
        <v>4.3438265313865566E-3</v>
      </c>
      <c r="AK217" s="7">
        <v>4.5219156785226014E-3</v>
      </c>
      <c r="AL217" s="7">
        <v>4.1518363992010384E-3</v>
      </c>
      <c r="AM217" s="7">
        <v>3.8817408195719549E-3</v>
      </c>
      <c r="AN217" s="8">
        <v>1.77625922294899</v>
      </c>
      <c r="AO217" s="8">
        <v>1.7296135423005474</v>
      </c>
      <c r="AP217" s="8">
        <v>1.6547184766311793</v>
      </c>
      <c r="AQ217" s="8">
        <v>1.5748756626516853</v>
      </c>
      <c r="AR217" s="8">
        <v>1.4834619743955744</v>
      </c>
      <c r="AS217" s="8">
        <v>1.3658239038848174</v>
      </c>
      <c r="AT217" s="8">
        <v>1.2358577981085097</v>
      </c>
      <c r="AU217" s="8">
        <v>1.132634326043221</v>
      </c>
      <c r="AV217" s="8">
        <v>1.0406487281875547</v>
      </c>
      <c r="AW217" s="8">
        <v>0.95438859180869817</v>
      </c>
      <c r="AX217" s="8">
        <v>0.86979317683335811</v>
      </c>
      <c r="AY217" s="8">
        <v>0.78138737364031752</v>
      </c>
      <c r="AZ217" s="8">
        <v>0.70759944322467538</v>
      </c>
      <c r="BA217" s="8">
        <v>0.63238450856294581</v>
      </c>
      <c r="BB217" s="8">
        <v>0.56461052414251034</v>
      </c>
      <c r="BC217" s="8">
        <v>0.50884807354620298</v>
      </c>
      <c r="BD217" s="8">
        <v>0.45005047584847074</v>
      </c>
      <c r="BE217" s="8">
        <v>0.381453635253863</v>
      </c>
      <c r="BF217" s="8">
        <v>0.32293823238471303</v>
      </c>
      <c r="BG217" s="8">
        <v>0.27281021749884449</v>
      </c>
      <c r="BH217" s="8">
        <v>0.22594274053165264</v>
      </c>
      <c r="BI217" s="8">
        <v>0.17745590725903551</v>
      </c>
      <c r="BJ217" s="8">
        <v>0.13927467164240415</v>
      </c>
      <c r="BK217" s="8">
        <v>0.10269542417819987</v>
      </c>
      <c r="BL217" s="8">
        <v>6.722398945754636E-2</v>
      </c>
      <c r="BM217" s="8">
        <v>3.299038438747226E-2</v>
      </c>
      <c r="BN217" s="8">
        <v>0</v>
      </c>
    </row>
    <row r="218" spans="1:66" x14ac:dyDescent="0.3">
      <c r="A218" s="28" t="s">
        <v>7</v>
      </c>
      <c r="B218" s="29" t="s">
        <v>8</v>
      </c>
      <c r="C218" s="29" t="s">
        <v>53</v>
      </c>
      <c r="D218" s="29" t="s">
        <v>54</v>
      </c>
      <c r="E218" s="29" t="s">
        <v>455</v>
      </c>
      <c r="F218" s="29" t="s">
        <v>462</v>
      </c>
      <c r="G218" s="29" t="s">
        <v>463</v>
      </c>
      <c r="H218" s="3">
        <v>1.4259817323549999</v>
      </c>
      <c r="I218" s="3">
        <v>1.331057188717</v>
      </c>
      <c r="J218" s="3">
        <v>1.3734402998110002</v>
      </c>
      <c r="K218" s="3">
        <v>1.2855890644200001</v>
      </c>
      <c r="L218" s="3">
        <v>1.3947571120619997</v>
      </c>
      <c r="M218" s="3">
        <v>1.3615110705100006</v>
      </c>
      <c r="N218" s="3">
        <v>1.374678711287</v>
      </c>
      <c r="O218" s="3">
        <v>1.2471619657139998</v>
      </c>
      <c r="P218" s="3">
        <v>1.249153151137</v>
      </c>
      <c r="Q218" s="3">
        <v>1.2349424721340001</v>
      </c>
      <c r="R218" s="3">
        <v>1.1706575754920006</v>
      </c>
      <c r="S218" s="3">
        <v>1.1224751833840001</v>
      </c>
      <c r="T218" s="3">
        <v>0.97314345848500017</v>
      </c>
      <c r="U218" s="3">
        <v>1.0540618503539998</v>
      </c>
      <c r="V218" s="3">
        <v>1.0420200574250005</v>
      </c>
      <c r="W218" s="3">
        <v>0.99676902019000002</v>
      </c>
      <c r="X218" s="7">
        <v>2.0357103289357537E-3</v>
      </c>
      <c r="Y218" s="7">
        <v>2.07579386931088E-3</v>
      </c>
      <c r="Z218" s="7">
        <v>2.1053889561113005E-3</v>
      </c>
      <c r="AA218" s="7">
        <v>2.1119401761910939E-3</v>
      </c>
      <c r="AB218" s="7">
        <v>2.240033523713849E-3</v>
      </c>
      <c r="AC218" s="7">
        <v>2.2383818547120141E-3</v>
      </c>
      <c r="AD218" s="7">
        <v>2.4227874732440768E-3</v>
      </c>
      <c r="AE218" s="7">
        <v>2.2698251711302346E-3</v>
      </c>
      <c r="AF218" s="7">
        <v>2.3890192999228175E-3</v>
      </c>
      <c r="AG218" s="7">
        <v>2.4063054385606753E-3</v>
      </c>
      <c r="AH218" s="7">
        <v>2.3098958288669535E-3</v>
      </c>
      <c r="AI218" s="7">
        <v>2.281665443151865E-3</v>
      </c>
      <c r="AJ218" s="7">
        <v>2.2903257830136814E-3</v>
      </c>
      <c r="AK218" s="7">
        <v>2.3885666671712353E-3</v>
      </c>
      <c r="AL218" s="7">
        <v>2.3631788419620613E-3</v>
      </c>
      <c r="AM218" s="7">
        <v>2.3545929641969891E-3</v>
      </c>
      <c r="AN218" s="8">
        <v>0.99285015577709745</v>
      </c>
      <c r="AO218" s="8">
        <v>0.96677728831508025</v>
      </c>
      <c r="AP218" s="8">
        <v>0.92491426705328805</v>
      </c>
      <c r="AQ218" s="8">
        <v>0.88028567384288192</v>
      </c>
      <c r="AR218" s="8">
        <v>0.82918947490264128</v>
      </c>
      <c r="AS218" s="8">
        <v>0.76343500893116401</v>
      </c>
      <c r="AT218" s="8">
        <v>0.69078971780551413</v>
      </c>
      <c r="AU218" s="8">
        <v>0.63309237329871082</v>
      </c>
      <c r="AV218" s="8">
        <v>0.58167650224773715</v>
      </c>
      <c r="AW218" s="8">
        <v>0.53346091032590381</v>
      </c>
      <c r="AX218" s="8">
        <v>0.48617582386377617</v>
      </c>
      <c r="AY218" s="8">
        <v>0.43676089932022583</v>
      </c>
      <c r="AZ218" s="8">
        <v>0.3955167175807997</v>
      </c>
      <c r="BA218" s="8">
        <v>0.353474903733561</v>
      </c>
      <c r="BB218" s="8">
        <v>0.31559225117919537</v>
      </c>
      <c r="BC218" s="8">
        <v>0.28442351350523121</v>
      </c>
      <c r="BD218" s="8">
        <v>0.25155826316378993</v>
      </c>
      <c r="BE218" s="8">
        <v>0.21321567048911202</v>
      </c>
      <c r="BF218" s="8">
        <v>0.18050815454583599</v>
      </c>
      <c r="BG218" s="8">
        <v>0.15248881663320718</v>
      </c>
      <c r="BH218" s="8">
        <v>0.1262919748622737</v>
      </c>
      <c r="BI218" s="8">
        <v>9.9189984710221141E-2</v>
      </c>
      <c r="BJ218" s="8">
        <v>7.7848366752680961E-2</v>
      </c>
      <c r="BK218" s="8">
        <v>5.7402189148745064E-2</v>
      </c>
      <c r="BL218" s="8">
        <v>3.7575229753951049E-2</v>
      </c>
      <c r="BM218" s="8">
        <v>1.8440162255072379E-2</v>
      </c>
      <c r="BN218" s="8">
        <v>0</v>
      </c>
    </row>
    <row r="219" spans="1:66" x14ac:dyDescent="0.3">
      <c r="A219" s="26" t="s">
        <v>7</v>
      </c>
      <c r="B219" s="27" t="s">
        <v>8</v>
      </c>
      <c r="C219" s="27" t="s">
        <v>53</v>
      </c>
      <c r="D219" s="27" t="s">
        <v>54</v>
      </c>
      <c r="E219" s="27" t="s">
        <v>455</v>
      </c>
      <c r="F219" s="27" t="s">
        <v>464</v>
      </c>
      <c r="G219" s="27" t="s">
        <v>465</v>
      </c>
      <c r="H219" s="3">
        <v>1.3710404560929996</v>
      </c>
      <c r="I219" s="3">
        <v>1.2878542069159999</v>
      </c>
      <c r="J219" s="3">
        <v>1.2855912301730004</v>
      </c>
      <c r="K219" s="3">
        <v>1.180239005797</v>
      </c>
      <c r="L219" s="3">
        <v>1.2211430183389997</v>
      </c>
      <c r="M219" s="3">
        <v>1.1885641986980002</v>
      </c>
      <c r="N219" s="3">
        <v>1.0799547251269996</v>
      </c>
      <c r="O219" s="3">
        <v>1.0991629786810002</v>
      </c>
      <c r="P219" s="3">
        <v>1.0634486554060003</v>
      </c>
      <c r="Q219" s="3">
        <v>1.0238199746430001</v>
      </c>
      <c r="R219" s="3">
        <v>1.0074647054320001</v>
      </c>
      <c r="S219" s="3">
        <v>0.95768269607099987</v>
      </c>
      <c r="T219" s="3">
        <v>0.813173800966</v>
      </c>
      <c r="U219" s="3">
        <v>0.88910601389599997</v>
      </c>
      <c r="V219" s="3">
        <v>0.87416206153099996</v>
      </c>
      <c r="W219" s="3">
        <v>0.82514463097699964</v>
      </c>
      <c r="X219" s="7">
        <v>1.9572769794518469E-3</v>
      </c>
      <c r="Y219" s="7">
        <v>2.0084184886595738E-3</v>
      </c>
      <c r="Z219" s="7">
        <v>1.9707224103240905E-3</v>
      </c>
      <c r="AA219" s="7">
        <v>1.9388731927142396E-3</v>
      </c>
      <c r="AB219" s="7">
        <v>1.9612026170524239E-3</v>
      </c>
      <c r="AC219" s="7">
        <v>1.9540498738136311E-3</v>
      </c>
      <c r="AD219" s="7">
        <v>1.9033544043602943E-3</v>
      </c>
      <c r="AE219" s="7">
        <v>2.0004681547166055E-3</v>
      </c>
      <c r="AF219" s="7">
        <v>2.0338573856451539E-3</v>
      </c>
      <c r="AG219" s="7">
        <v>1.9949298276488326E-3</v>
      </c>
      <c r="AH219" s="7">
        <v>1.9878900282433213E-3</v>
      </c>
      <c r="AI219" s="7">
        <v>1.9466902658302973E-3</v>
      </c>
      <c r="AJ219" s="7">
        <v>1.9138318263199553E-3</v>
      </c>
      <c r="AK219" s="7">
        <v>2.0147669585615338E-3</v>
      </c>
      <c r="AL219" s="7">
        <v>1.9824966645660587E-3</v>
      </c>
      <c r="AM219" s="7">
        <v>1.9491774956780061E-3</v>
      </c>
      <c r="AN219" s="8">
        <v>0.83375321661950785</v>
      </c>
      <c r="AO219" s="8">
        <v>0.8118583345101964</v>
      </c>
      <c r="AP219" s="8">
        <v>0.77670355467626329</v>
      </c>
      <c r="AQ219" s="8">
        <v>0.73922636546914056</v>
      </c>
      <c r="AR219" s="8">
        <v>0.69631795680790409</v>
      </c>
      <c r="AS219" s="8">
        <v>0.64110016065627073</v>
      </c>
      <c r="AT219" s="8">
        <v>0.58009574342790782</v>
      </c>
      <c r="AU219" s="8">
        <v>0.53164397425303234</v>
      </c>
      <c r="AV219" s="8">
        <v>0.48846711858694192</v>
      </c>
      <c r="AW219" s="8">
        <v>0.44797772084436122</v>
      </c>
      <c r="AX219" s="8">
        <v>0.40826972190158672</v>
      </c>
      <c r="AY219" s="8">
        <v>0.36677317577378915</v>
      </c>
      <c r="AZ219" s="8">
        <v>0.3321380709777676</v>
      </c>
      <c r="BA219" s="8">
        <v>0.29683314875592587</v>
      </c>
      <c r="BB219" s="8">
        <v>0.26502091280320011</v>
      </c>
      <c r="BC219" s="8">
        <v>0.23884673622436142</v>
      </c>
      <c r="BD219" s="8">
        <v>0.21124790066217625</v>
      </c>
      <c r="BE219" s="8">
        <v>0.17904942661246134</v>
      </c>
      <c r="BF219" s="8">
        <v>0.15158304967061942</v>
      </c>
      <c r="BG219" s="8">
        <v>0.12805360469216895</v>
      </c>
      <c r="BH219" s="8">
        <v>0.10605461424562697</v>
      </c>
      <c r="BI219" s="8">
        <v>8.329551879241831E-2</v>
      </c>
      <c r="BJ219" s="8">
        <v>6.537373823325951E-2</v>
      </c>
      <c r="BK219" s="8">
        <v>4.8203910293299464E-2</v>
      </c>
      <c r="BL219" s="8">
        <v>3.1554075396254669E-2</v>
      </c>
      <c r="BM219" s="8">
        <v>1.5485261804807469E-2</v>
      </c>
      <c r="BN219" s="8">
        <v>0</v>
      </c>
    </row>
    <row r="220" spans="1:66" x14ac:dyDescent="0.3">
      <c r="A220" s="26" t="s">
        <v>7</v>
      </c>
      <c r="B220" s="27" t="s">
        <v>8</v>
      </c>
      <c r="C220" s="27" t="s">
        <v>88</v>
      </c>
      <c r="D220" s="27" t="s">
        <v>89</v>
      </c>
      <c r="E220" s="27" t="s">
        <v>466</v>
      </c>
      <c r="F220" s="27" t="s">
        <v>467</v>
      </c>
      <c r="G220" s="27" t="s">
        <v>468</v>
      </c>
      <c r="H220" s="3">
        <v>0.38447502848499993</v>
      </c>
      <c r="I220" s="3">
        <v>0.36476777705200003</v>
      </c>
      <c r="J220" s="3">
        <v>0.38531947954599999</v>
      </c>
      <c r="K220" s="3">
        <v>0.32986713211700003</v>
      </c>
      <c r="L220" s="3">
        <v>0.33058238282300001</v>
      </c>
      <c r="M220" s="3">
        <v>0.31664176551700002</v>
      </c>
      <c r="N220" s="3">
        <v>0.28792663339500008</v>
      </c>
      <c r="O220" s="3">
        <v>0.29615094132200004</v>
      </c>
      <c r="P220" s="3">
        <v>0.27944681096700008</v>
      </c>
      <c r="Q220" s="3">
        <v>0.26839398406900006</v>
      </c>
      <c r="R220" s="39">
        <v>0.25386493125000004</v>
      </c>
      <c r="S220" s="39">
        <v>0.24544398868999995</v>
      </c>
      <c r="T220" s="39">
        <v>0.22134336142499997</v>
      </c>
      <c r="U220" s="39">
        <v>0.22410045283199995</v>
      </c>
      <c r="V220" s="39">
        <v>0.21205845926000005</v>
      </c>
      <c r="W220" s="37">
        <v>0.19804067217999993</v>
      </c>
      <c r="X220" s="7">
        <v>5.4887083680391308E-4</v>
      </c>
      <c r="Y220" s="7">
        <v>5.6885813903799617E-4</v>
      </c>
      <c r="Z220" s="7">
        <v>5.9066810324579725E-4</v>
      </c>
      <c r="AA220" s="7">
        <v>5.4189917167437121E-4</v>
      </c>
      <c r="AB220" s="7">
        <v>5.309280113854031E-4</v>
      </c>
      <c r="AC220" s="7">
        <v>5.2057247107931116E-4</v>
      </c>
      <c r="AD220" s="7">
        <v>5.0745314877950905E-4</v>
      </c>
      <c r="AE220" s="7">
        <v>5.3899243205492425E-4</v>
      </c>
      <c r="AF220" s="7">
        <v>5.3444513516567795E-4</v>
      </c>
      <c r="AG220" s="7">
        <v>5.229700314915755E-4</v>
      </c>
      <c r="AH220" s="7">
        <v>5.009163721881011E-4</v>
      </c>
      <c r="AI220" s="7">
        <v>4.9891621259277874E-4</v>
      </c>
      <c r="AJ220" s="7">
        <v>5.2093902820845748E-4</v>
      </c>
      <c r="AK220" s="7">
        <v>5.0782491706034599E-4</v>
      </c>
      <c r="AL220" s="7">
        <v>4.8092362580878139E-4</v>
      </c>
      <c r="AM220" s="7">
        <v>4.678166795863951E-4</v>
      </c>
      <c r="AN220" s="8">
        <v>0.21053648132748046</v>
      </c>
      <c r="AO220" s="8">
        <v>0.20500766135235096</v>
      </c>
      <c r="AP220" s="8">
        <v>0.19613049782177083</v>
      </c>
      <c r="AQ220" s="8">
        <v>0.18666688750107727</v>
      </c>
      <c r="AR220" s="8">
        <v>0.17583180441075202</v>
      </c>
      <c r="AS220" s="8">
        <v>0.16188839732494964</v>
      </c>
      <c r="AT220" s="8">
        <v>0.14648377267981991</v>
      </c>
      <c r="AU220" s="8">
        <v>0.13424889934700149</v>
      </c>
      <c r="AV220" s="8">
        <v>0.12334602894659666</v>
      </c>
      <c r="AW220" s="8">
        <v>0.11312178613485106</v>
      </c>
      <c r="AX220" s="8">
        <v>0.1030948594480036</v>
      </c>
      <c r="AY220" s="8">
        <v>9.2616295006102314E-2</v>
      </c>
      <c r="AZ220" s="8">
        <v>8.3870358020421476E-2</v>
      </c>
      <c r="BA220" s="8">
        <v>7.4955281052845532E-2</v>
      </c>
      <c r="BB220" s="8">
        <v>6.6922165153392305E-2</v>
      </c>
      <c r="BC220" s="8">
        <v>6.0312752525401594E-2</v>
      </c>
      <c r="BD220" s="8">
        <v>5.334358993367283E-2</v>
      </c>
      <c r="BE220" s="8">
        <v>4.5212942524566861E-2</v>
      </c>
      <c r="BF220" s="8">
        <v>3.8277227925952451E-2</v>
      </c>
      <c r="BG220" s="8">
        <v>3.2335653783141995E-2</v>
      </c>
      <c r="BH220" s="8">
        <v>2.6780544730428759E-2</v>
      </c>
      <c r="BI220" s="8">
        <v>2.1033496587882859E-2</v>
      </c>
      <c r="BJ220" s="8">
        <v>1.6507950487626585E-2</v>
      </c>
      <c r="BK220" s="8">
        <v>1.2172284864489159E-2</v>
      </c>
      <c r="BL220" s="8">
        <v>7.9679260877757018E-3</v>
      </c>
      <c r="BM220" s="8">
        <v>3.9102848035029855E-3</v>
      </c>
      <c r="BN220" s="8">
        <v>0</v>
      </c>
    </row>
    <row r="221" spans="1:66" x14ac:dyDescent="0.3">
      <c r="A221" s="28" t="s">
        <v>7</v>
      </c>
      <c r="B221" s="29" t="s">
        <v>8</v>
      </c>
      <c r="C221" s="29" t="s">
        <v>88</v>
      </c>
      <c r="D221" s="29" t="s">
        <v>89</v>
      </c>
      <c r="E221" s="29" t="s">
        <v>466</v>
      </c>
      <c r="F221" s="29" t="s">
        <v>469</v>
      </c>
      <c r="G221" s="29" t="s">
        <v>470</v>
      </c>
      <c r="H221" s="3">
        <v>0.92912528073099987</v>
      </c>
      <c r="I221" s="3">
        <v>0.8369262894680003</v>
      </c>
      <c r="J221" s="3">
        <v>0.91189125716599984</v>
      </c>
      <c r="K221" s="3">
        <v>0.80843939087500016</v>
      </c>
      <c r="L221" s="3">
        <v>0.84807755906300009</v>
      </c>
      <c r="M221" s="3">
        <v>0.82091616401800027</v>
      </c>
      <c r="N221" s="3">
        <v>0.75115716549700018</v>
      </c>
      <c r="O221" s="3">
        <v>0.71815588624599991</v>
      </c>
      <c r="P221" s="3">
        <v>0.66569906626600028</v>
      </c>
      <c r="Q221" s="3">
        <v>0.65277408143900018</v>
      </c>
      <c r="R221" s="3">
        <v>0.62262338695600028</v>
      </c>
      <c r="S221" s="3">
        <v>0.59149414771499986</v>
      </c>
      <c r="T221" s="3">
        <v>0.5458086277269999</v>
      </c>
      <c r="U221" s="3">
        <v>0.55176367771400037</v>
      </c>
      <c r="V221" s="3">
        <v>0.50146539907599974</v>
      </c>
      <c r="W221" s="3">
        <v>0.48439034776900008</v>
      </c>
      <c r="X221" s="7">
        <v>1.3264054426109257E-3</v>
      </c>
      <c r="Y221" s="7">
        <v>1.3051929514894401E-3</v>
      </c>
      <c r="Z221" s="7">
        <v>1.3978662066898302E-3</v>
      </c>
      <c r="AA221" s="7">
        <v>1.328088171296525E-3</v>
      </c>
      <c r="AB221" s="7">
        <v>1.3620451522215185E-3</v>
      </c>
      <c r="AC221" s="7">
        <v>1.3496209363096667E-3</v>
      </c>
      <c r="AD221" s="7">
        <v>1.32386873824491E-3</v>
      </c>
      <c r="AE221" s="7">
        <v>1.3070381812544188E-3</v>
      </c>
      <c r="AF221" s="7">
        <v>1.2731568709589325E-3</v>
      </c>
      <c r="AG221" s="7">
        <v>1.271940886123864E-3</v>
      </c>
      <c r="AH221" s="7">
        <v>1.2285361617211078E-3</v>
      </c>
      <c r="AI221" s="7">
        <v>1.2023354962727786E-3</v>
      </c>
      <c r="AJ221" s="7">
        <v>1.2845789197623552E-3</v>
      </c>
      <c r="AK221" s="7">
        <v>1.2503292176838175E-3</v>
      </c>
      <c r="AL221" s="7">
        <v>1.1372645014155673E-3</v>
      </c>
      <c r="AM221" s="7">
        <v>1.1442391182707652E-3</v>
      </c>
      <c r="AN221" s="8">
        <v>0.51169253668051451</v>
      </c>
      <c r="AO221" s="8">
        <v>0.49825516991117325</v>
      </c>
      <c r="AP221" s="8">
        <v>0.47667991465446169</v>
      </c>
      <c r="AQ221" s="8">
        <v>0.45367934610397198</v>
      </c>
      <c r="AR221" s="8">
        <v>0.42734551969690454</v>
      </c>
      <c r="AS221" s="8">
        <v>0.39345715366781003</v>
      </c>
      <c r="AT221" s="8">
        <v>0.35601741205354404</v>
      </c>
      <c r="AU221" s="8">
        <v>0.32628150437540299</v>
      </c>
      <c r="AV221" s="8">
        <v>0.29978292618550589</v>
      </c>
      <c r="AW221" s="8">
        <v>0.27493369954795238</v>
      </c>
      <c r="AX221" s="8">
        <v>0.25056403439941244</v>
      </c>
      <c r="AY221" s="8">
        <v>0.22509669882773709</v>
      </c>
      <c r="AZ221" s="8">
        <v>0.20384037947807565</v>
      </c>
      <c r="BA221" s="8">
        <v>0.18217297856267176</v>
      </c>
      <c r="BB221" s="8">
        <v>0.16264911540070451</v>
      </c>
      <c r="BC221" s="8">
        <v>0.14658545226612285</v>
      </c>
      <c r="BD221" s="8">
        <v>0.12964744483569668</v>
      </c>
      <c r="BE221" s="8">
        <v>0.10988653892814058</v>
      </c>
      <c r="BF221" s="8">
        <v>9.3029824242495007E-2</v>
      </c>
      <c r="BG221" s="8">
        <v>7.8589290583717622E-2</v>
      </c>
      <c r="BH221" s="8">
        <v>6.5088030256780144E-2</v>
      </c>
      <c r="BI221" s="8">
        <v>5.1120276906185369E-2</v>
      </c>
      <c r="BJ221" s="8">
        <v>4.0121289228117404E-2</v>
      </c>
      <c r="BK221" s="8">
        <v>2.9583791275680039E-2</v>
      </c>
      <c r="BL221" s="8">
        <v>1.9365424396900595E-2</v>
      </c>
      <c r="BM221" s="8">
        <v>9.5036429678686061E-3</v>
      </c>
      <c r="BN221" s="8">
        <v>0</v>
      </c>
    </row>
    <row r="222" spans="1:66" x14ac:dyDescent="0.3">
      <c r="A222" s="26" t="s">
        <v>7</v>
      </c>
      <c r="B222" s="27" t="s">
        <v>8</v>
      </c>
      <c r="C222" s="27" t="s">
        <v>88</v>
      </c>
      <c r="D222" s="27" t="s">
        <v>89</v>
      </c>
      <c r="E222" s="27" t="s">
        <v>466</v>
      </c>
      <c r="F222" s="27" t="s">
        <v>471</v>
      </c>
      <c r="G222" s="27" t="s">
        <v>472</v>
      </c>
      <c r="H222" s="3">
        <v>0.98713167717399974</v>
      </c>
      <c r="I222" s="3">
        <v>0.97366989744600008</v>
      </c>
      <c r="J222" s="3">
        <v>0.98513473884400016</v>
      </c>
      <c r="K222" s="3">
        <v>0.92436156689799986</v>
      </c>
      <c r="L222" s="3">
        <v>0.95775940824700001</v>
      </c>
      <c r="M222" s="3">
        <v>0.91330638960900012</v>
      </c>
      <c r="N222" s="3">
        <v>0.83317939314999978</v>
      </c>
      <c r="O222" s="3">
        <v>0.80997592665800022</v>
      </c>
      <c r="P222" s="3">
        <v>0.78851777567400005</v>
      </c>
      <c r="Q222" s="3">
        <v>0.74759551519599954</v>
      </c>
      <c r="R222" s="3">
        <v>0.72151634971200018</v>
      </c>
      <c r="S222" s="3">
        <v>0.69630391662500013</v>
      </c>
      <c r="T222" s="3">
        <v>0.62309532705500015</v>
      </c>
      <c r="U222" s="3">
        <v>0.63110160423700024</v>
      </c>
      <c r="V222" s="3">
        <v>0.58205044844399967</v>
      </c>
      <c r="W222" s="3">
        <v>0.54810827520199989</v>
      </c>
      <c r="X222" s="7">
        <v>1.4092145121130586E-3</v>
      </c>
      <c r="Y222" s="7">
        <v>1.5184456543141666E-3</v>
      </c>
      <c r="Z222" s="7">
        <v>1.5101433966435709E-3</v>
      </c>
      <c r="AA222" s="7">
        <v>1.5185228192179593E-3</v>
      </c>
      <c r="AB222" s="7">
        <v>1.5381984171809338E-3</v>
      </c>
      <c r="AC222" s="7">
        <v>1.5015143795544415E-3</v>
      </c>
      <c r="AD222" s="7">
        <v>1.4684279170942092E-3</v>
      </c>
      <c r="AE222" s="7">
        <v>1.4741499475453639E-3</v>
      </c>
      <c r="AF222" s="7">
        <v>1.5080490192117318E-3</v>
      </c>
      <c r="AG222" s="7">
        <v>1.4567019878675817E-3</v>
      </c>
      <c r="AH222" s="7">
        <v>1.4236678953353323E-3</v>
      </c>
      <c r="AI222" s="7">
        <v>1.4153832601491493E-3</v>
      </c>
      <c r="AJ222" s="7">
        <v>1.4664757599574473E-3</v>
      </c>
      <c r="AK222" s="7">
        <v>1.4301136645563368E-3</v>
      </c>
      <c r="AL222" s="7">
        <v>1.3200219083272209E-3</v>
      </c>
      <c r="AM222" s="7">
        <v>1.2947552163717652E-3</v>
      </c>
      <c r="AN222" s="8">
        <v>0.58888769235131788</v>
      </c>
      <c r="AO222" s="8">
        <v>0.57342313240402998</v>
      </c>
      <c r="AP222" s="8">
        <v>0.54859298271601842</v>
      </c>
      <c r="AQ222" s="8">
        <v>0.5221224935735842</v>
      </c>
      <c r="AR222" s="8">
        <v>0.49181588334971715</v>
      </c>
      <c r="AS222" s="8">
        <v>0.45281503765067099</v>
      </c>
      <c r="AT222" s="8">
        <v>0.40972704738119264</v>
      </c>
      <c r="AU222" s="8">
        <v>0.37550510979704976</v>
      </c>
      <c r="AV222" s="8">
        <v>0.34500889294371978</v>
      </c>
      <c r="AW222" s="8">
        <v>0.31641085274904629</v>
      </c>
      <c r="AX222" s="8">
        <v>0.28836472183262385</v>
      </c>
      <c r="AY222" s="8">
        <v>0.25905532331680287</v>
      </c>
      <c r="AZ222" s="8">
        <v>0.23459222496694282</v>
      </c>
      <c r="BA222" s="8">
        <v>0.20965602830654523</v>
      </c>
      <c r="BB222" s="8">
        <v>0.18718674861405599</v>
      </c>
      <c r="BC222" s="8">
        <v>0.16869968297225418</v>
      </c>
      <c r="BD222" s="8">
        <v>0.14920636737019183</v>
      </c>
      <c r="BE222" s="8">
        <v>0.12646428409853763</v>
      </c>
      <c r="BF222" s="8">
        <v>0.10706452525848964</v>
      </c>
      <c r="BG222" s="8">
        <v>9.0445458273839624E-2</v>
      </c>
      <c r="BH222" s="8">
        <v>7.4907365634570192E-2</v>
      </c>
      <c r="BI222" s="8">
        <v>5.8832403722237546E-2</v>
      </c>
      <c r="BJ222" s="8">
        <v>4.6174082547656536E-2</v>
      </c>
      <c r="BK222" s="8">
        <v>3.4046872538646682E-2</v>
      </c>
      <c r="BL222" s="8">
        <v>2.228693847769575E-2</v>
      </c>
      <c r="BM222" s="8">
        <v>1.0937385197340312E-2</v>
      </c>
      <c r="BN222" s="8">
        <v>0</v>
      </c>
    </row>
    <row r="223" spans="1:66" x14ac:dyDescent="0.3">
      <c r="A223" s="28" t="s">
        <v>7</v>
      </c>
      <c r="B223" s="29" t="s">
        <v>8</v>
      </c>
      <c r="C223" s="29" t="s">
        <v>88</v>
      </c>
      <c r="D223" s="29" t="s">
        <v>89</v>
      </c>
      <c r="E223" s="29" t="s">
        <v>466</v>
      </c>
      <c r="F223" s="29" t="s">
        <v>473</v>
      </c>
      <c r="G223" s="29" t="s">
        <v>474</v>
      </c>
      <c r="H223" s="3">
        <v>0.94447810232699991</v>
      </c>
      <c r="I223" s="3">
        <v>0.86606082078800017</v>
      </c>
      <c r="J223" s="3">
        <v>0.91869468419599987</v>
      </c>
      <c r="K223" s="3">
        <v>0.85380803633500013</v>
      </c>
      <c r="L223" s="3">
        <v>0.86651212558199986</v>
      </c>
      <c r="M223" s="3">
        <v>0.83152052489899975</v>
      </c>
      <c r="N223" s="3">
        <v>0.7315163286180002</v>
      </c>
      <c r="O223" s="3">
        <v>0.68654056469000013</v>
      </c>
      <c r="P223" s="3">
        <v>0.65226882627200011</v>
      </c>
      <c r="Q223" s="3">
        <v>0.62141856483900026</v>
      </c>
      <c r="R223" s="3">
        <v>0.63156386133899978</v>
      </c>
      <c r="S223" s="3">
        <v>0.61119780804099999</v>
      </c>
      <c r="T223" s="3">
        <v>0.47130727278599999</v>
      </c>
      <c r="U223" s="3">
        <v>0.48843443590699981</v>
      </c>
      <c r="V223" s="3">
        <v>0.491613328613</v>
      </c>
      <c r="W223" s="3">
        <v>0.46644174206999994</v>
      </c>
      <c r="X223" s="7">
        <v>1.3483229025559908E-3</v>
      </c>
      <c r="Y223" s="7">
        <v>1.3506284759822647E-3</v>
      </c>
      <c r="Z223" s="7">
        <v>1.4082953896216565E-3</v>
      </c>
      <c r="AA223" s="7">
        <v>1.4026188807884975E-3</v>
      </c>
      <c r="AB223" s="7">
        <v>1.3916517745076336E-3</v>
      </c>
      <c r="AC223" s="7">
        <v>1.3670549546522099E-3</v>
      </c>
      <c r="AD223" s="7">
        <v>1.2892529599079336E-3</v>
      </c>
      <c r="AE223" s="7">
        <v>1.2494985395446899E-3</v>
      </c>
      <c r="AF223" s="7">
        <v>1.2474713875423816E-3</v>
      </c>
      <c r="AG223" s="7">
        <v>1.2108441534209398E-3</v>
      </c>
      <c r="AH223" s="7">
        <v>1.2461771567633198E-3</v>
      </c>
      <c r="AI223" s="7">
        <v>1.2423873045754811E-3</v>
      </c>
      <c r="AJ223" s="7">
        <v>1.1092374810432707E-3</v>
      </c>
      <c r="AK223" s="7">
        <v>1.1068213998203524E-3</v>
      </c>
      <c r="AL223" s="7">
        <v>1.1149211652179759E-3</v>
      </c>
      <c r="AM223" s="7">
        <v>1.1018404683930273E-3</v>
      </c>
      <c r="AN223" s="8">
        <v>0.48248603286603176</v>
      </c>
      <c r="AO223" s="8">
        <v>0.46981564719504953</v>
      </c>
      <c r="AP223" s="8">
        <v>0.44947186929980482</v>
      </c>
      <c r="AQ223" s="8">
        <v>0.42778413246943964</v>
      </c>
      <c r="AR223" s="8">
        <v>0.40295339423793441</v>
      </c>
      <c r="AS223" s="8">
        <v>0.37099931612735476</v>
      </c>
      <c r="AT223" s="8">
        <v>0.33569656866071507</v>
      </c>
      <c r="AU223" s="8">
        <v>0.30765793393219099</v>
      </c>
      <c r="AV223" s="8">
        <v>0.2826718476578538</v>
      </c>
      <c r="AW223" s="8">
        <v>0.2592409708701629</v>
      </c>
      <c r="AX223" s="8">
        <v>0.23626228305096969</v>
      </c>
      <c r="AY223" s="8">
        <v>0.21224857789247989</v>
      </c>
      <c r="AZ223" s="8">
        <v>0.19220553160752871</v>
      </c>
      <c r="BA223" s="8">
        <v>0.17177486756460494</v>
      </c>
      <c r="BB223" s="8">
        <v>0.15336539193623869</v>
      </c>
      <c r="BC223" s="8">
        <v>0.13821861424551812</v>
      </c>
      <c r="BD223" s="8">
        <v>0.12224739828294438</v>
      </c>
      <c r="BE223" s="8">
        <v>0.10361440988911787</v>
      </c>
      <c r="BF223" s="8">
        <v>8.7719846625417597E-2</v>
      </c>
      <c r="BG223" s="8">
        <v>7.4103553054495119E-2</v>
      </c>
      <c r="BH223" s="8">
        <v>6.1372920757032365E-2</v>
      </c>
      <c r="BI223" s="8">
        <v>4.8202422031569263E-2</v>
      </c>
      <c r="BJ223" s="8">
        <v>3.7831237091565301E-2</v>
      </c>
      <c r="BK223" s="8">
        <v>2.7895200860925777E-2</v>
      </c>
      <c r="BL223" s="8">
        <v>1.8260080267423293E-2</v>
      </c>
      <c r="BM223" s="8">
        <v>8.9611918576898344E-3</v>
      </c>
      <c r="BN223" s="8">
        <v>0</v>
      </c>
    </row>
    <row r="224" spans="1:66" x14ac:dyDescent="0.3">
      <c r="A224" s="26" t="s">
        <v>7</v>
      </c>
      <c r="B224" s="27" t="s">
        <v>8</v>
      </c>
      <c r="C224" s="27" t="s">
        <v>88</v>
      </c>
      <c r="D224" s="27" t="s">
        <v>89</v>
      </c>
      <c r="E224" s="27" t="s">
        <v>466</v>
      </c>
      <c r="F224" s="27" t="s">
        <v>475</v>
      </c>
      <c r="G224" s="27" t="s">
        <v>476</v>
      </c>
      <c r="H224" s="3">
        <v>1.0448270447260006</v>
      </c>
      <c r="I224" s="3">
        <v>0.96976095455</v>
      </c>
      <c r="J224" s="3">
        <v>1.0192158807179998</v>
      </c>
      <c r="K224" s="3">
        <v>0.95697724887200009</v>
      </c>
      <c r="L224" s="3">
        <v>0.96874129937699971</v>
      </c>
      <c r="M224" s="3">
        <v>0.94728203073799999</v>
      </c>
      <c r="N224" s="3">
        <v>0.91651015151399973</v>
      </c>
      <c r="O224" s="3">
        <v>0.85432274543900022</v>
      </c>
      <c r="P224" s="3">
        <v>0.93142373831899994</v>
      </c>
      <c r="Q224" s="3">
        <v>0.92860316617499972</v>
      </c>
      <c r="R224" s="3">
        <v>0.84284938398899989</v>
      </c>
      <c r="S224" s="3">
        <v>0.76338976679299986</v>
      </c>
      <c r="T224" s="3">
        <v>0.64367026964600005</v>
      </c>
      <c r="U224" s="3">
        <v>0.65387810413900005</v>
      </c>
      <c r="V224" s="3">
        <v>0.60878123083199998</v>
      </c>
      <c r="W224" s="3">
        <v>0.59350896227199978</v>
      </c>
      <c r="X224" s="7">
        <v>1.4915795613927455E-3</v>
      </c>
      <c r="Y224" s="7">
        <v>1.5123496279617417E-3</v>
      </c>
      <c r="Z224" s="7">
        <v>1.5623874291821934E-3</v>
      </c>
      <c r="AA224" s="7">
        <v>1.5721032136388152E-3</v>
      </c>
      <c r="AB224" s="7">
        <v>1.5558357563794463E-3</v>
      </c>
      <c r="AC224" s="7">
        <v>1.5573717723091499E-3</v>
      </c>
      <c r="AD224" s="7">
        <v>1.6152933015964631E-3</v>
      </c>
      <c r="AE224" s="7">
        <v>1.5548608161381511E-3</v>
      </c>
      <c r="AF224" s="7">
        <v>1.7813582627758226E-3</v>
      </c>
      <c r="AG224" s="7">
        <v>1.8093983318674821E-3</v>
      </c>
      <c r="AH224" s="7">
        <v>1.6630775020791517E-3</v>
      </c>
      <c r="AI224" s="7">
        <v>1.5517492736865945E-3</v>
      </c>
      <c r="AJ224" s="7">
        <v>1.5148995777299629E-3</v>
      </c>
      <c r="AK224" s="7">
        <v>1.4817265641622515E-3</v>
      </c>
      <c r="AL224" s="7">
        <v>1.3806441765055483E-3</v>
      </c>
      <c r="AM224" s="7">
        <v>1.4020018664776786E-3</v>
      </c>
      <c r="AN224" s="8">
        <v>0.62325743359110564</v>
      </c>
      <c r="AO224" s="8">
        <v>0.60689030269407818</v>
      </c>
      <c r="AP224" s="8">
        <v>0.58061097036766796</v>
      </c>
      <c r="AQ224" s="8">
        <v>0.55259556209356797</v>
      </c>
      <c r="AR224" s="8">
        <v>0.52052014201889496</v>
      </c>
      <c r="AS224" s="8">
        <v>0.47924305758669244</v>
      </c>
      <c r="AT224" s="8">
        <v>0.43364028717264796</v>
      </c>
      <c r="AU224" s="8">
        <v>0.39742102623675557</v>
      </c>
      <c r="AV224" s="8">
        <v>0.3651449333635069</v>
      </c>
      <c r="AW224" s="8">
        <v>0.33487780200896994</v>
      </c>
      <c r="AX224" s="8">
        <v>0.30519479147204492</v>
      </c>
      <c r="AY224" s="8">
        <v>0.27417478420014624</v>
      </c>
      <c r="AZ224" s="8">
        <v>0.24828392573383501</v>
      </c>
      <c r="BA224" s="8">
        <v>0.22189235712755703</v>
      </c>
      <c r="BB224" s="8">
        <v>0.19811168421203784</v>
      </c>
      <c r="BC224" s="8">
        <v>0.17854564261158648</v>
      </c>
      <c r="BD224" s="8">
        <v>0.15791462244912943</v>
      </c>
      <c r="BE224" s="8">
        <v>0.13384522409269306</v>
      </c>
      <c r="BF224" s="8">
        <v>0.11331322102321574</v>
      </c>
      <c r="BG224" s="8">
        <v>9.5724201636218087E-2</v>
      </c>
      <c r="BH224" s="8">
        <v>7.9279246397665551E-2</v>
      </c>
      <c r="BI224" s="8">
        <v>6.2266088138996784E-2</v>
      </c>
      <c r="BJ224" s="8">
        <v>4.8868978857699967E-2</v>
      </c>
      <c r="BK224" s="8">
        <v>3.6033978423819807E-2</v>
      </c>
      <c r="BL224" s="8">
        <v>2.3587689569040508E-2</v>
      </c>
      <c r="BM224" s="8">
        <v>1.1575732889022427E-2</v>
      </c>
      <c r="BN224" s="8">
        <v>0</v>
      </c>
    </row>
    <row r="225" spans="1:66" x14ac:dyDescent="0.3">
      <c r="A225" s="28" t="s">
        <v>7</v>
      </c>
      <c r="B225" s="29" t="s">
        <v>8</v>
      </c>
      <c r="C225" s="29" t="s">
        <v>88</v>
      </c>
      <c r="D225" s="29" t="s">
        <v>89</v>
      </c>
      <c r="E225" s="29" t="s">
        <v>466</v>
      </c>
      <c r="F225" s="29" t="s">
        <v>477</v>
      </c>
      <c r="G225" s="29" t="s">
        <v>478</v>
      </c>
      <c r="H225" s="3">
        <v>0.97671104798000019</v>
      </c>
      <c r="I225" s="3">
        <v>0.91192930418999985</v>
      </c>
      <c r="J225" s="3">
        <v>0.95180802794600017</v>
      </c>
      <c r="K225" s="3">
        <v>0.88261518386200022</v>
      </c>
      <c r="L225" s="3">
        <v>0.91039804379999978</v>
      </c>
      <c r="M225" s="3">
        <v>0.89840197569400027</v>
      </c>
      <c r="N225" s="3">
        <v>0.81902549254400014</v>
      </c>
      <c r="O225" s="3">
        <v>0.7874020430830001</v>
      </c>
      <c r="P225" s="3">
        <v>0.78039964822100016</v>
      </c>
      <c r="Q225" s="3">
        <v>0.76434503004900001</v>
      </c>
      <c r="R225" s="3">
        <v>0.75334233589099997</v>
      </c>
      <c r="S225" s="3">
        <v>0.73879725605299973</v>
      </c>
      <c r="T225" s="3">
        <v>0.62373080493199962</v>
      </c>
      <c r="U225" s="3">
        <v>0.63626155831800024</v>
      </c>
      <c r="V225" s="3">
        <v>0.62994793516300007</v>
      </c>
      <c r="W225" s="3">
        <v>0.62568428048500024</v>
      </c>
      <c r="X225" s="7">
        <v>1.3943381767414962E-3</v>
      </c>
      <c r="Y225" s="7">
        <v>1.4221607267732579E-3</v>
      </c>
      <c r="Z225" s="7">
        <v>1.4590558545947328E-3</v>
      </c>
      <c r="AA225" s="7">
        <v>1.4499426904781693E-3</v>
      </c>
      <c r="AB225" s="7">
        <v>1.4621342457401692E-3</v>
      </c>
      <c r="AC225" s="7">
        <v>1.4770108919331796E-3</v>
      </c>
      <c r="AD225" s="7">
        <v>1.4434825296344347E-3</v>
      </c>
      <c r="AE225" s="7">
        <v>1.4330656533178981E-3</v>
      </c>
      <c r="AF225" s="7">
        <v>1.492523010133664E-3</v>
      </c>
      <c r="AG225" s="7">
        <v>1.4893386892471862E-3</v>
      </c>
      <c r="AH225" s="7">
        <v>1.486465688869067E-3</v>
      </c>
      <c r="AI225" s="7">
        <v>1.5017598549926013E-3</v>
      </c>
      <c r="AJ225" s="7">
        <v>1.467971378464191E-3</v>
      </c>
      <c r="AK225" s="7">
        <v>1.4418064265302869E-3</v>
      </c>
      <c r="AL225" s="7">
        <v>1.4286477705560269E-3</v>
      </c>
      <c r="AM225" s="7">
        <v>1.4780072161129322E-3</v>
      </c>
      <c r="AN225" s="8">
        <v>0.62216677352009786</v>
      </c>
      <c r="AO225" s="8">
        <v>0.60582828404021871</v>
      </c>
      <c r="AP225" s="8">
        <v>0.57959493884034152</v>
      </c>
      <c r="AQ225" s="8">
        <v>0.55162855571304403</v>
      </c>
      <c r="AR225" s="8">
        <v>0.5196092655424055</v>
      </c>
      <c r="AS225" s="8">
        <v>0.47840441332984684</v>
      </c>
      <c r="AT225" s="8">
        <v>0.4328814448052582</v>
      </c>
      <c r="AU225" s="8">
        <v>0.39672556522604946</v>
      </c>
      <c r="AV225" s="8">
        <v>0.36450595342121284</v>
      </c>
      <c r="AW225" s="8">
        <v>0.33429178758277428</v>
      </c>
      <c r="AX225" s="8">
        <v>0.30466072038841546</v>
      </c>
      <c r="AY225" s="8">
        <v>0.27369499611662296</v>
      </c>
      <c r="AZ225" s="8">
        <v>0.24784944497279424</v>
      </c>
      <c r="BA225" s="8">
        <v>0.22150405989925698</v>
      </c>
      <c r="BB225" s="8">
        <v>0.19776500161841803</v>
      </c>
      <c r="BC225" s="8">
        <v>0.1782331993212965</v>
      </c>
      <c r="BD225" s="8">
        <v>0.15763828210555555</v>
      </c>
      <c r="BE225" s="8">
        <v>0.13361100363458814</v>
      </c>
      <c r="BF225" s="8">
        <v>0.11311493023833857</v>
      </c>
      <c r="BG225" s="8">
        <v>9.5556690494069049E-2</v>
      </c>
      <c r="BH225" s="8">
        <v>7.9140512860213272E-2</v>
      </c>
      <c r="BI225" s="8">
        <v>6.215712652466069E-2</v>
      </c>
      <c r="BJ225" s="8">
        <v>4.8783461315383754E-2</v>
      </c>
      <c r="BK225" s="8">
        <v>3.5970921299510877E-2</v>
      </c>
      <c r="BL225" s="8">
        <v>2.3546412642695559E-2</v>
      </c>
      <c r="BM225" s="8">
        <v>1.1555476107515682E-2</v>
      </c>
      <c r="BN225" s="8">
        <v>0</v>
      </c>
    </row>
    <row r="226" spans="1:66" x14ac:dyDescent="0.3">
      <c r="A226" s="26" t="s">
        <v>7</v>
      </c>
      <c r="B226" s="27" t="s">
        <v>8</v>
      </c>
      <c r="C226" s="27" t="s">
        <v>88</v>
      </c>
      <c r="D226" s="27" t="s">
        <v>89</v>
      </c>
      <c r="E226" s="27" t="s">
        <v>466</v>
      </c>
      <c r="F226" s="27" t="s">
        <v>479</v>
      </c>
      <c r="G226" s="27" t="s">
        <v>480</v>
      </c>
      <c r="H226" s="3">
        <v>0.61191097163300023</v>
      </c>
      <c r="I226" s="3">
        <v>0.58096832956599997</v>
      </c>
      <c r="J226" s="3">
        <v>0.57840170577000005</v>
      </c>
      <c r="K226" s="3">
        <v>0.53632759140699993</v>
      </c>
      <c r="L226" s="3">
        <v>0.53506314415500011</v>
      </c>
      <c r="M226" s="3">
        <v>0.51341037603400019</v>
      </c>
      <c r="N226" s="3">
        <v>0.45247618327899986</v>
      </c>
      <c r="O226" s="3">
        <v>0.42784008823000014</v>
      </c>
      <c r="P226" s="3">
        <v>0.39610411724</v>
      </c>
      <c r="Q226" s="3">
        <v>0.3763466719989999</v>
      </c>
      <c r="R226" s="3">
        <v>0.36311804258100011</v>
      </c>
      <c r="S226" s="3">
        <v>0.33831168453399996</v>
      </c>
      <c r="T226" s="3">
        <v>0.31204207978100001</v>
      </c>
      <c r="U226" s="3">
        <v>0.31336422044599993</v>
      </c>
      <c r="V226" s="3">
        <v>0.28373094644800001</v>
      </c>
      <c r="W226" s="3">
        <v>0.26647802510799989</v>
      </c>
      <c r="X226" s="7">
        <v>8.7355500921122568E-4</v>
      </c>
      <c r="Y226" s="7">
        <v>9.0602455476711339E-4</v>
      </c>
      <c r="Z226" s="7">
        <v>8.866497973677288E-4</v>
      </c>
      <c r="AA226" s="7">
        <v>8.81068312760784E-4</v>
      </c>
      <c r="AB226" s="7">
        <v>8.5933197246006068E-4</v>
      </c>
      <c r="AC226" s="7">
        <v>8.4406839916836124E-4</v>
      </c>
      <c r="AD226" s="7">
        <v>7.974617048978074E-4</v>
      </c>
      <c r="AE226" s="7">
        <v>7.7866566507026828E-4</v>
      </c>
      <c r="AF226" s="7">
        <v>7.5755353136956196E-4</v>
      </c>
      <c r="AG226" s="7">
        <v>7.3331759498926634E-4</v>
      </c>
      <c r="AH226" s="7">
        <v>7.1649034654020958E-4</v>
      </c>
      <c r="AI226" s="7">
        <v>6.8768921669037052E-4</v>
      </c>
      <c r="AJ226" s="7">
        <v>7.3440150522129045E-4</v>
      </c>
      <c r="AK226" s="7">
        <v>7.101019085265618E-4</v>
      </c>
      <c r="AL226" s="7">
        <v>6.434683907262928E-4</v>
      </c>
      <c r="AM226" s="7">
        <v>6.2948112383428981E-4</v>
      </c>
      <c r="AN226" s="8">
        <v>0.28949310356010732</v>
      </c>
      <c r="AO226" s="8">
        <v>0.28189083319093666</v>
      </c>
      <c r="AP226" s="8">
        <v>0.26968450388841114</v>
      </c>
      <c r="AQ226" s="8">
        <v>0.25667179509159394</v>
      </c>
      <c r="AR226" s="8">
        <v>0.24177327578808702</v>
      </c>
      <c r="AS226" s="8">
        <v>0.22260073064997249</v>
      </c>
      <c r="AT226" s="8">
        <v>0.20141897359970382</v>
      </c>
      <c r="AU226" s="8">
        <v>0.18459570653240109</v>
      </c>
      <c r="AV226" s="8">
        <v>0.16960397792543663</v>
      </c>
      <c r="AW226" s="8">
        <v>0.15554537979336075</v>
      </c>
      <c r="AX226" s="8">
        <v>0.14175809643304815</v>
      </c>
      <c r="AY226" s="8">
        <v>0.12734979948605893</v>
      </c>
      <c r="AZ226" s="8">
        <v>0.11532391007458144</v>
      </c>
      <c r="BA226" s="8">
        <v>0.10306544881623837</v>
      </c>
      <c r="BB226" s="8">
        <v>9.2019706822604991E-2</v>
      </c>
      <c r="BC226" s="8">
        <v>8.2931593625680158E-2</v>
      </c>
      <c r="BD226" s="8">
        <v>7.3348814930160933E-2</v>
      </c>
      <c r="BE226" s="8">
        <v>6.2168964589858863E-2</v>
      </c>
      <c r="BF226" s="8">
        <v>5.2632177749401897E-2</v>
      </c>
      <c r="BG226" s="8">
        <v>4.4462359731216115E-2</v>
      </c>
      <c r="BH226" s="8">
        <v>3.6823941200874247E-2</v>
      </c>
      <c r="BI226" s="8">
        <v>2.8921601460964272E-2</v>
      </c>
      <c r="BJ226" s="8">
        <v>2.2698858601356474E-2</v>
      </c>
      <c r="BK226" s="8">
        <v>1.6737206305626334E-2</v>
      </c>
      <c r="BL226" s="8">
        <v>1.0956104317616202E-2</v>
      </c>
      <c r="BM226" s="8">
        <v>5.3767426739179964E-3</v>
      </c>
      <c r="BN226" s="8">
        <v>0</v>
      </c>
    </row>
    <row r="227" spans="1:66" x14ac:dyDescent="0.3">
      <c r="A227" s="26" t="s">
        <v>7</v>
      </c>
      <c r="B227" s="27" t="s">
        <v>8</v>
      </c>
      <c r="C227" s="27" t="s">
        <v>53</v>
      </c>
      <c r="D227" s="27" t="s">
        <v>54</v>
      </c>
      <c r="E227" s="27" t="s">
        <v>481</v>
      </c>
      <c r="F227" s="27" t="s">
        <v>482</v>
      </c>
      <c r="G227" s="27" t="s">
        <v>483</v>
      </c>
      <c r="H227" s="3">
        <v>0.94892534820499996</v>
      </c>
      <c r="I227" s="3">
        <v>0.90223886267900011</v>
      </c>
      <c r="J227" s="3">
        <v>0.92943484101200013</v>
      </c>
      <c r="K227" s="3">
        <v>0.85420365406699994</v>
      </c>
      <c r="L227" s="3">
        <v>0.8753918400559999</v>
      </c>
      <c r="M227" s="3">
        <v>0.86373264187700005</v>
      </c>
      <c r="N227" s="3">
        <v>0.83725333034299965</v>
      </c>
      <c r="O227" s="3">
        <v>0.82318643454200002</v>
      </c>
      <c r="P227" s="3">
        <v>0.81003288533100004</v>
      </c>
      <c r="Q227" s="3">
        <v>0.77968574745600017</v>
      </c>
      <c r="R227" s="3">
        <v>0.74970969239499996</v>
      </c>
      <c r="S227" s="3">
        <v>0.73293453248499996</v>
      </c>
      <c r="T227" s="3">
        <v>0.64976137131599987</v>
      </c>
      <c r="U227" s="3">
        <v>0.69537931131800002</v>
      </c>
      <c r="V227" s="3">
        <v>0.68407101524699998</v>
      </c>
      <c r="W227" s="3">
        <v>0.66268251291299995</v>
      </c>
      <c r="X227" s="7">
        <v>1.3546717246788451E-3</v>
      </c>
      <c r="Y227" s="7">
        <v>1.407048409098284E-3</v>
      </c>
      <c r="Z227" s="7">
        <v>1.4247593069469469E-3</v>
      </c>
      <c r="AA227" s="7">
        <v>1.4032687937394924E-3</v>
      </c>
      <c r="AB227" s="7">
        <v>1.4059129372081132E-3</v>
      </c>
      <c r="AC227" s="7">
        <v>1.4200130390241629E-3</v>
      </c>
      <c r="AD227" s="7">
        <v>1.4756079831830646E-3</v>
      </c>
      <c r="AE227" s="7">
        <v>1.4981929701381436E-3</v>
      </c>
      <c r="AF227" s="7">
        <v>1.5491969058129412E-3</v>
      </c>
      <c r="AG227" s="7">
        <v>1.5192303259516054E-3</v>
      </c>
      <c r="AH227" s="7">
        <v>1.4792978985306798E-3</v>
      </c>
      <c r="AI227" s="7">
        <v>1.4898426438454211E-3</v>
      </c>
      <c r="AJ227" s="7">
        <v>1.5292351898949738E-3</v>
      </c>
      <c r="AK227" s="7">
        <v>1.5757707609822345E-3</v>
      </c>
      <c r="AL227" s="7">
        <v>1.5513925457692744E-3</v>
      </c>
      <c r="AM227" s="7">
        <v>1.5654053755642435E-3</v>
      </c>
      <c r="AN227" s="8">
        <v>0.6556168255032907</v>
      </c>
      <c r="AO227" s="8">
        <v>0.63839991669006035</v>
      </c>
      <c r="AP227" s="8">
        <v>0.61075616708098557</v>
      </c>
      <c r="AQ227" s="8">
        <v>0.58128620483438342</v>
      </c>
      <c r="AR227" s="8">
        <v>0.54754543584768234</v>
      </c>
      <c r="AS227" s="8">
        <v>0.50412525406895026</v>
      </c>
      <c r="AT227" s="8">
        <v>0.45615479762249561</v>
      </c>
      <c r="AU227" s="8">
        <v>0.4180550404482492</v>
      </c>
      <c r="AV227" s="8">
        <v>0.38410317977442787</v>
      </c>
      <c r="AW227" s="8">
        <v>0.35226458546931561</v>
      </c>
      <c r="AX227" s="8">
        <v>0.32104043940904275</v>
      </c>
      <c r="AY227" s="8">
        <v>0.28840988003085544</v>
      </c>
      <c r="AZ227" s="8">
        <v>0.2611747737611495</v>
      </c>
      <c r="BA227" s="8">
        <v>0.23341296058869418</v>
      </c>
      <c r="BB227" s="8">
        <v>0.20839760024975368</v>
      </c>
      <c r="BC227" s="8">
        <v>0.18781569397734638</v>
      </c>
      <c r="BD227" s="8">
        <v>0.16611351568503199</v>
      </c>
      <c r="BE227" s="8">
        <v>0.14079443934237618</v>
      </c>
      <c r="BF227" s="8">
        <v>0.11919641908921406</v>
      </c>
      <c r="BG227" s="8">
        <v>0.10069418159839789</v>
      </c>
      <c r="BH227" s="8">
        <v>8.3395407820567757E-2</v>
      </c>
      <c r="BI227" s="8">
        <v>6.5498930044016634E-2</v>
      </c>
      <c r="BJ227" s="8">
        <v>5.1406245730062805E-2</v>
      </c>
      <c r="BK227" s="8">
        <v>3.7904854833994472E-2</v>
      </c>
      <c r="BL227" s="8">
        <v>2.4812357338616281E-2</v>
      </c>
      <c r="BM227" s="8">
        <v>1.2176742451103954E-2</v>
      </c>
      <c r="BN227" s="8">
        <v>0</v>
      </c>
    </row>
    <row r="228" spans="1:66" x14ac:dyDescent="0.3">
      <c r="A228" s="26" t="s">
        <v>7</v>
      </c>
      <c r="B228" s="27" t="s">
        <v>8</v>
      </c>
      <c r="C228" s="27" t="s">
        <v>53</v>
      </c>
      <c r="D228" s="27" t="s">
        <v>54</v>
      </c>
      <c r="E228" s="27" t="s">
        <v>481</v>
      </c>
      <c r="F228" s="27" t="s">
        <v>484</v>
      </c>
      <c r="G228" s="27" t="s">
        <v>485</v>
      </c>
      <c r="H228" s="3">
        <v>0.78477157295099997</v>
      </c>
      <c r="I228" s="3">
        <v>0.74603378446399993</v>
      </c>
      <c r="J228" s="3">
        <v>0.76701698746299996</v>
      </c>
      <c r="K228" s="3">
        <v>0.714118372886</v>
      </c>
      <c r="L228" s="3">
        <v>0.71801905587000003</v>
      </c>
      <c r="M228" s="3">
        <v>0.70981472474500007</v>
      </c>
      <c r="N228" s="3">
        <v>0.68382382482099979</v>
      </c>
      <c r="O228" s="3">
        <v>0.67997668376199993</v>
      </c>
      <c r="P228" s="3">
        <v>0.66706676790800012</v>
      </c>
      <c r="Q228" s="3">
        <v>0.64312096229899995</v>
      </c>
      <c r="R228" s="3">
        <v>0.62681432591699959</v>
      </c>
      <c r="S228" s="3">
        <v>0.6065697679119999</v>
      </c>
      <c r="T228" s="3">
        <v>0.53625096985299991</v>
      </c>
      <c r="U228" s="3">
        <v>0.58922857685399987</v>
      </c>
      <c r="V228" s="3">
        <v>0.56522265664000026</v>
      </c>
      <c r="W228" s="3">
        <v>0.5454914341549999</v>
      </c>
      <c r="X228" s="7">
        <v>1.1203282346914333E-3</v>
      </c>
      <c r="Y228" s="7">
        <v>1.1634453945452681E-3</v>
      </c>
      <c r="Z228" s="7">
        <v>1.1757839745758028E-3</v>
      </c>
      <c r="AA228" s="7">
        <v>1.173139476676069E-3</v>
      </c>
      <c r="AB228" s="7">
        <v>1.1531661978309176E-3</v>
      </c>
      <c r="AC228" s="7">
        <v>1.1669654654232506E-3</v>
      </c>
      <c r="AD228" s="7">
        <v>1.2051978277390217E-3</v>
      </c>
      <c r="AE228" s="7">
        <v>1.2375523268150972E-3</v>
      </c>
      <c r="AF228" s="7">
        <v>1.275772615566629E-3</v>
      </c>
      <c r="AG228" s="7">
        <v>1.2531316268994098E-3</v>
      </c>
      <c r="AH228" s="7">
        <v>1.2368055588767872E-3</v>
      </c>
      <c r="AI228" s="7">
        <v>1.2329798456060768E-3</v>
      </c>
      <c r="AJ228" s="7">
        <v>1.2620846512522174E-3</v>
      </c>
      <c r="AK228" s="7">
        <v>1.3352269011021873E-3</v>
      </c>
      <c r="AL228" s="7">
        <v>1.2818584571874945E-3</v>
      </c>
      <c r="AM228" s="7">
        <v>1.2885736483325483E-3</v>
      </c>
      <c r="AN228" s="8">
        <v>0.54416680219185098</v>
      </c>
      <c r="AO228" s="8">
        <v>0.52987664085358432</v>
      </c>
      <c r="AP228" s="8">
        <v>0.50693212472739335</v>
      </c>
      <c r="AQ228" s="8">
        <v>0.48247183863858306</v>
      </c>
      <c r="AR228" s="8">
        <v>0.45446675144623955</v>
      </c>
      <c r="AS228" s="8">
        <v>0.41842768022352739</v>
      </c>
      <c r="AT228" s="8">
        <v>0.37861184745548987</v>
      </c>
      <c r="AU228" s="8">
        <v>0.3469887679076456</v>
      </c>
      <c r="AV228" s="8">
        <v>0.31880847305759541</v>
      </c>
      <c r="AW228" s="8">
        <v>0.29238220488487654</v>
      </c>
      <c r="AX228" s="8">
        <v>0.26646593328866397</v>
      </c>
      <c r="AY228" s="8">
        <v>0.23938232826231556</v>
      </c>
      <c r="AZ228" s="8">
        <v>0.21677698912269835</v>
      </c>
      <c r="BA228" s="8">
        <v>0.19373447936784949</v>
      </c>
      <c r="BB228" s="8">
        <v>0.17297154572765758</v>
      </c>
      <c r="BC228" s="8">
        <v>0.15588841167192238</v>
      </c>
      <c r="BD228" s="8">
        <v>0.13787544357449691</v>
      </c>
      <c r="BE228" s="8">
        <v>0.11686042341045873</v>
      </c>
      <c r="BF228" s="8">
        <v>9.8933907253989109E-2</v>
      </c>
      <c r="BG228" s="8">
        <v>8.3576913630400235E-2</v>
      </c>
      <c r="BH228" s="8">
        <v>6.9218803767530618E-2</v>
      </c>
      <c r="BI228" s="8">
        <v>5.4364595175968963E-2</v>
      </c>
      <c r="BJ228" s="8">
        <v>4.2667563222073483E-2</v>
      </c>
      <c r="BK228" s="8">
        <v>3.1461309167480432E-2</v>
      </c>
      <c r="BL228" s="8">
        <v>2.0594439652202853E-2</v>
      </c>
      <c r="BM228" s="8">
        <v>1.0106786072252414E-2</v>
      </c>
      <c r="BN228" s="8">
        <v>0</v>
      </c>
    </row>
    <row r="229" spans="1:66" x14ac:dyDescent="0.3">
      <c r="A229" s="28" t="s">
        <v>7</v>
      </c>
      <c r="B229" s="29" t="s">
        <v>8</v>
      </c>
      <c r="C229" s="29" t="s">
        <v>53</v>
      </c>
      <c r="D229" s="29" t="s">
        <v>54</v>
      </c>
      <c r="E229" s="29" t="s">
        <v>481</v>
      </c>
      <c r="F229" s="29" t="s">
        <v>486</v>
      </c>
      <c r="G229" s="29" t="s">
        <v>487</v>
      </c>
      <c r="H229" s="3">
        <v>0.57914701641100008</v>
      </c>
      <c r="I229" s="3">
        <v>0.52036818738999979</v>
      </c>
      <c r="J229" s="3">
        <v>0.56208814562700005</v>
      </c>
      <c r="K229" s="3">
        <v>0.51013863965899997</v>
      </c>
      <c r="L229" s="3">
        <v>0.51873302655299991</v>
      </c>
      <c r="M229" s="3">
        <v>0.49081284641299994</v>
      </c>
      <c r="N229" s="3">
        <v>0.45618740510899997</v>
      </c>
      <c r="O229" s="3">
        <v>0.43353098499800014</v>
      </c>
      <c r="P229" s="3">
        <v>0.40661661477800004</v>
      </c>
      <c r="Q229" s="3">
        <v>0.38868548548999993</v>
      </c>
      <c r="R229" s="3">
        <v>0.37840627971300006</v>
      </c>
      <c r="S229" s="3">
        <v>0.36919330715000009</v>
      </c>
      <c r="T229" s="3">
        <v>0.32125125554800005</v>
      </c>
      <c r="U229" s="3">
        <v>0.33965897838300002</v>
      </c>
      <c r="V229" s="3">
        <v>0.34221430705700001</v>
      </c>
      <c r="W229" s="3">
        <v>0.30307017225600003</v>
      </c>
      <c r="X229" s="7">
        <v>8.2678167365659487E-4</v>
      </c>
      <c r="Y229" s="7">
        <v>8.1151816941070314E-4</v>
      </c>
      <c r="Z229" s="7">
        <v>8.6164223834630203E-4</v>
      </c>
      <c r="AA229" s="7">
        <v>8.3804562308514949E-4</v>
      </c>
      <c r="AB229" s="7">
        <v>8.3310517601046922E-4</v>
      </c>
      <c r="AC229" s="7">
        <v>8.0691710355236816E-4</v>
      </c>
      <c r="AD229" s="7">
        <v>8.0400250725862687E-4</v>
      </c>
      <c r="AE229" s="7">
        <v>7.8902305335296411E-4</v>
      </c>
      <c r="AF229" s="7">
        <v>7.7765879987552018E-4</v>
      </c>
      <c r="AG229" s="7">
        <v>7.5735997322043435E-4</v>
      </c>
      <c r="AH229" s="7">
        <v>7.4665649924040775E-4</v>
      </c>
      <c r="AI229" s="7">
        <v>7.5046256989623787E-4</v>
      </c>
      <c r="AJ229" s="7">
        <v>7.5607560939941563E-4</v>
      </c>
      <c r="AK229" s="7">
        <v>7.696873895005307E-4</v>
      </c>
      <c r="AL229" s="7">
        <v>7.7610176895468992E-4</v>
      </c>
      <c r="AM229" s="7">
        <v>7.1592001837689776E-4</v>
      </c>
      <c r="AN229" s="8">
        <v>0.32036302029558306</v>
      </c>
      <c r="AO229" s="8">
        <v>0.31195008656203227</v>
      </c>
      <c r="AP229" s="8">
        <v>0.29844214293923155</v>
      </c>
      <c r="AQ229" s="8">
        <v>0.28404183204716327</v>
      </c>
      <c r="AR229" s="8">
        <v>0.26755461841993944</v>
      </c>
      <c r="AS229" s="8">
        <v>0.2463376208760775</v>
      </c>
      <c r="AT229" s="8">
        <v>0.22289716035960652</v>
      </c>
      <c r="AU229" s="8">
        <v>0.2042799546899686</v>
      </c>
      <c r="AV229" s="8">
        <v>0.18768959244328515</v>
      </c>
      <c r="AW229" s="8">
        <v>0.17213186445831244</v>
      </c>
      <c r="AX229" s="8">
        <v>0.15687438272675303</v>
      </c>
      <c r="AY229" s="8">
        <v>0.14092966601161133</v>
      </c>
      <c r="AZ229" s="8">
        <v>0.12762140337522118</v>
      </c>
      <c r="BA229" s="8">
        <v>0.11405576873797398</v>
      </c>
      <c r="BB229" s="8">
        <v>0.10183217092866928</v>
      </c>
      <c r="BC229" s="8">
        <v>9.1774952443150246E-2</v>
      </c>
      <c r="BD229" s="8">
        <v>8.1170320111785252E-2</v>
      </c>
      <c r="BE229" s="8">
        <v>6.8798313395818281E-2</v>
      </c>
      <c r="BF229" s="8">
        <v>5.8244577232325845E-2</v>
      </c>
      <c r="BG229" s="8">
        <v>4.9203575759805995E-2</v>
      </c>
      <c r="BH229" s="8">
        <v>4.0750639228438898E-2</v>
      </c>
      <c r="BI229" s="8">
        <v>3.2005638413752022E-2</v>
      </c>
      <c r="BJ229" s="8">
        <v>2.5119337246260438E-2</v>
      </c>
      <c r="BK229" s="8">
        <v>1.8521967872258568E-2</v>
      </c>
      <c r="BL229" s="8">
        <v>1.2124401675552314E-2</v>
      </c>
      <c r="BM229" s="8">
        <v>5.9500882790835628E-3</v>
      </c>
      <c r="BN229" s="8">
        <v>0</v>
      </c>
    </row>
    <row r="230" spans="1:66" x14ac:dyDescent="0.3">
      <c r="A230" s="26" t="s">
        <v>7</v>
      </c>
      <c r="B230" s="27" t="s">
        <v>8</v>
      </c>
      <c r="C230" s="27" t="s">
        <v>53</v>
      </c>
      <c r="D230" s="27" t="s">
        <v>54</v>
      </c>
      <c r="E230" s="27" t="s">
        <v>481</v>
      </c>
      <c r="F230" s="27" t="s">
        <v>488</v>
      </c>
      <c r="G230" s="27" t="s">
        <v>489</v>
      </c>
      <c r="H230" s="3">
        <v>0.62370128918299994</v>
      </c>
      <c r="I230" s="3">
        <v>0.59160554534499987</v>
      </c>
      <c r="J230" s="3">
        <v>0.62342259137399991</v>
      </c>
      <c r="K230" s="3">
        <v>0.57665647457200009</v>
      </c>
      <c r="L230" s="3">
        <v>0.59602445536400017</v>
      </c>
      <c r="M230" s="3">
        <v>0.57395065779300014</v>
      </c>
      <c r="N230" s="3">
        <v>0.51928437294000007</v>
      </c>
      <c r="O230" s="3">
        <v>0.49812695176200017</v>
      </c>
      <c r="P230" s="3">
        <v>0.46713245623699989</v>
      </c>
      <c r="Q230" s="3">
        <v>0.43751880652799996</v>
      </c>
      <c r="R230" s="3">
        <v>0.42515462701399998</v>
      </c>
      <c r="S230" s="3">
        <v>0.39761186766399997</v>
      </c>
      <c r="T230" s="3">
        <v>0.36296053892100005</v>
      </c>
      <c r="U230" s="3">
        <v>0.38619896204699994</v>
      </c>
      <c r="V230" s="3">
        <v>0.35994097002099995</v>
      </c>
      <c r="W230" s="3">
        <v>0.35239151742199998</v>
      </c>
      <c r="X230" s="7">
        <v>8.9038669132424151E-4</v>
      </c>
      <c r="Y230" s="7">
        <v>9.2261337415651054E-4</v>
      </c>
      <c r="Z230" s="7">
        <v>9.5566370016208775E-4</v>
      </c>
      <c r="AA230" s="7">
        <v>9.4731980087180525E-4</v>
      </c>
      <c r="AB230" s="7">
        <v>9.5723818105850999E-4</v>
      </c>
      <c r="AC230" s="7">
        <v>9.4359918602985725E-4</v>
      </c>
      <c r="AD230" s="7">
        <v>9.1520706873576742E-4</v>
      </c>
      <c r="AE230" s="7">
        <v>9.0658721530243358E-4</v>
      </c>
      <c r="AF230" s="7">
        <v>8.9339601997941761E-4</v>
      </c>
      <c r="AG230" s="7">
        <v>8.5251249137268759E-4</v>
      </c>
      <c r="AH230" s="7">
        <v>8.3889851321415263E-4</v>
      </c>
      <c r="AI230" s="7">
        <v>8.0822923452166971E-4</v>
      </c>
      <c r="AJ230" s="7">
        <v>8.5423980735736577E-4</v>
      </c>
      <c r="AK230" s="7">
        <v>8.7514975267513032E-4</v>
      </c>
      <c r="AL230" s="7">
        <v>8.163037540859908E-4</v>
      </c>
      <c r="AM230" s="7">
        <v>8.3242814609785969E-4</v>
      </c>
      <c r="AN230" s="8">
        <v>0.35590868269352227</v>
      </c>
      <c r="AO230" s="8">
        <v>0.34656229758348894</v>
      </c>
      <c r="AP230" s="8">
        <v>0.33155558920543193</v>
      </c>
      <c r="AQ230" s="8">
        <v>0.31555750155085666</v>
      </c>
      <c r="AR230" s="8">
        <v>0.29724096027859043</v>
      </c>
      <c r="AS230" s="8">
        <v>0.27366984511186371</v>
      </c>
      <c r="AT230" s="8">
        <v>0.24762856414114071</v>
      </c>
      <c r="AU230" s="8">
        <v>0.22694569899896011</v>
      </c>
      <c r="AV230" s="8">
        <v>0.2085145643218756</v>
      </c>
      <c r="AW230" s="8">
        <v>0.1912306391430989</v>
      </c>
      <c r="AX230" s="8">
        <v>0.17428027383785999</v>
      </c>
      <c r="AY230" s="8">
        <v>0.15656642185590666</v>
      </c>
      <c r="AZ230" s="8">
        <v>0.14178154993315203</v>
      </c>
      <c r="BA230" s="8">
        <v>0.12671074947313141</v>
      </c>
      <c r="BB230" s="8">
        <v>0.11313089063027533</v>
      </c>
      <c r="BC230" s="8">
        <v>0.10195778026491718</v>
      </c>
      <c r="BD230" s="8">
        <v>9.0176518120419644E-2</v>
      </c>
      <c r="BE230" s="8">
        <v>7.643178376096546E-2</v>
      </c>
      <c r="BF230" s="8">
        <v>6.470706493424834E-2</v>
      </c>
      <c r="BG230" s="8">
        <v>5.4662925253751327E-2</v>
      </c>
      <c r="BH230" s="8">
        <v>4.5272098862506029E-2</v>
      </c>
      <c r="BI230" s="8">
        <v>3.5556802392778315E-2</v>
      </c>
      <c r="BJ230" s="8">
        <v>2.7906436333388955E-2</v>
      </c>
      <c r="BK230" s="8">
        <v>2.0577060299359951E-2</v>
      </c>
      <c r="BL230" s="8">
        <v>1.3469656469125421E-2</v>
      </c>
      <c r="BM230" s="8">
        <v>6.610276302692215E-3</v>
      </c>
      <c r="BN230" s="8">
        <v>0</v>
      </c>
    </row>
    <row r="231" spans="1:66" x14ac:dyDescent="0.3">
      <c r="A231" s="28" t="s">
        <v>7</v>
      </c>
      <c r="B231" s="29" t="s">
        <v>8</v>
      </c>
      <c r="C231" s="29" t="s">
        <v>53</v>
      </c>
      <c r="D231" s="29" t="s">
        <v>54</v>
      </c>
      <c r="E231" s="29" t="s">
        <v>481</v>
      </c>
      <c r="F231" s="29" t="s">
        <v>490</v>
      </c>
      <c r="G231" s="29" t="s">
        <v>491</v>
      </c>
      <c r="H231" s="3">
        <v>1.4386746719200003</v>
      </c>
      <c r="I231" s="3">
        <v>1.3427042103090003</v>
      </c>
      <c r="J231" s="3">
        <v>1.39535319512</v>
      </c>
      <c r="K231" s="3">
        <v>1.2798590333639999</v>
      </c>
      <c r="L231" s="3">
        <v>1.2924189462369999</v>
      </c>
      <c r="M231" s="3">
        <v>1.2930956626170007</v>
      </c>
      <c r="N231" s="3">
        <v>1.23893827287</v>
      </c>
      <c r="O231" s="3">
        <v>1.2265148845390001</v>
      </c>
      <c r="P231" s="3">
        <v>1.20694676647</v>
      </c>
      <c r="Q231" s="3">
        <v>1.1756002794859999</v>
      </c>
      <c r="R231" s="3">
        <v>1.1624203899299996</v>
      </c>
      <c r="S231" s="3">
        <v>1.1168368334179997</v>
      </c>
      <c r="T231" s="3">
        <v>1.0041059420730001</v>
      </c>
      <c r="U231" s="3">
        <v>1.1163183465670001</v>
      </c>
      <c r="V231" s="3">
        <v>1.056460659221</v>
      </c>
      <c r="W231" s="3">
        <v>1.005032862882</v>
      </c>
      <c r="X231" s="7">
        <v>2.053830580823101E-3</v>
      </c>
      <c r="Y231" s="7">
        <v>2.0939574885913631E-3</v>
      </c>
      <c r="Z231" s="7">
        <v>2.1389799085439181E-3</v>
      </c>
      <c r="AA231" s="7">
        <v>2.1025269950020885E-3</v>
      </c>
      <c r="AB231" s="7">
        <v>2.0756744964531971E-3</v>
      </c>
      <c r="AC231" s="7">
        <v>2.1259040270047093E-3</v>
      </c>
      <c r="AD231" s="7">
        <v>2.1835532208263086E-3</v>
      </c>
      <c r="AE231" s="7">
        <v>2.2322476424292588E-3</v>
      </c>
      <c r="AF231" s="7">
        <v>2.308299119648965E-3</v>
      </c>
      <c r="AG231" s="7">
        <v>2.2906762136152854E-3</v>
      </c>
      <c r="AH231" s="7">
        <v>2.2936425358719694E-3</v>
      </c>
      <c r="AI231" s="7">
        <v>2.2702043182519496E-3</v>
      </c>
      <c r="AJ231" s="7">
        <v>2.3631970270727373E-3</v>
      </c>
      <c r="AK231" s="7">
        <v>2.5296435798963317E-3</v>
      </c>
      <c r="AL231" s="7">
        <v>2.3959284271416743E-3</v>
      </c>
      <c r="AM231" s="7">
        <v>2.3741140222010839E-3</v>
      </c>
      <c r="AN231" s="8">
        <v>1.0145087494189211</v>
      </c>
      <c r="AO231" s="8">
        <v>0.98786711371111047</v>
      </c>
      <c r="AP231" s="8">
        <v>0.94509086887690674</v>
      </c>
      <c r="AQ231" s="8">
        <v>0.89948872234677146</v>
      </c>
      <c r="AR231" s="8">
        <v>0.84727788208523058</v>
      </c>
      <c r="AS231" s="8">
        <v>0.78008901108261686</v>
      </c>
      <c r="AT231" s="8">
        <v>0.70585899457688084</v>
      </c>
      <c r="AU231" s="8">
        <v>0.6469030076338409</v>
      </c>
      <c r="AV231" s="8">
        <v>0.59436552175372737</v>
      </c>
      <c r="AW231" s="8">
        <v>0.54509812769784738</v>
      </c>
      <c r="AX231" s="8">
        <v>0.49678153767292865</v>
      </c>
      <c r="AY231" s="8">
        <v>0.44628864807664337</v>
      </c>
      <c r="AZ231" s="8">
        <v>0.40414474247940652</v>
      </c>
      <c r="BA231" s="8">
        <v>0.36118580477739048</v>
      </c>
      <c r="BB231" s="8">
        <v>0.32247675866003328</v>
      </c>
      <c r="BC231" s="8">
        <v>0.29062808855147071</v>
      </c>
      <c r="BD231" s="8">
        <v>0.25704589709062658</v>
      </c>
      <c r="BE231" s="8">
        <v>0.2178668774595921</v>
      </c>
      <c r="BF231" s="8">
        <v>0.18444586130409679</v>
      </c>
      <c r="BG231" s="8">
        <v>0.15581529374071812</v>
      </c>
      <c r="BH231" s="8">
        <v>0.12904697927844816</v>
      </c>
      <c r="BI231" s="8">
        <v>0.10135377101742668</v>
      </c>
      <c r="BJ231" s="8">
        <v>7.954659496100136E-2</v>
      </c>
      <c r="BK231" s="8">
        <v>5.8654392899421502E-2</v>
      </c>
      <c r="BL231" s="8">
        <v>3.8394917022471456E-2</v>
      </c>
      <c r="BM231" s="8">
        <v>1.884242636174345E-2</v>
      </c>
      <c r="BN231" s="8">
        <v>0</v>
      </c>
    </row>
    <row r="232" spans="1:66" x14ac:dyDescent="0.3">
      <c r="A232" s="26" t="s">
        <v>7</v>
      </c>
      <c r="B232" s="27" t="s">
        <v>8</v>
      </c>
      <c r="C232" s="27" t="s">
        <v>53</v>
      </c>
      <c r="D232" s="27" t="s">
        <v>54</v>
      </c>
      <c r="E232" s="27" t="s">
        <v>481</v>
      </c>
      <c r="F232" s="27" t="s">
        <v>492</v>
      </c>
      <c r="G232" s="27" t="s">
        <v>493</v>
      </c>
      <c r="H232" s="3">
        <v>0.68676733016500002</v>
      </c>
      <c r="I232" s="3">
        <v>0.62499120632100003</v>
      </c>
      <c r="J232" s="3">
        <v>0.66029550719900021</v>
      </c>
      <c r="K232" s="3">
        <v>0.61381413146399988</v>
      </c>
      <c r="L232" s="3">
        <v>0.62642412336099995</v>
      </c>
      <c r="M232" s="3">
        <v>0.61036255895400005</v>
      </c>
      <c r="N232" s="3">
        <v>0.56514383773900023</v>
      </c>
      <c r="O232" s="3">
        <v>0.53788930257600021</v>
      </c>
      <c r="P232" s="3">
        <v>0.51477342792900027</v>
      </c>
      <c r="Q232" s="3">
        <v>0.4943292249779998</v>
      </c>
      <c r="R232" s="3">
        <v>0.47127103552500005</v>
      </c>
      <c r="S232" s="3">
        <v>0.45106268151000001</v>
      </c>
      <c r="T232" s="3">
        <v>0.40555018061500009</v>
      </c>
      <c r="U232" s="3">
        <v>0.42813781702100001</v>
      </c>
      <c r="V232" s="3">
        <v>0.40512795113600003</v>
      </c>
      <c r="W232" s="3">
        <v>0.38481566354800006</v>
      </c>
      <c r="X232" s="7">
        <v>9.804188341765328E-4</v>
      </c>
      <c r="Y232" s="7">
        <v>9.746785678719453E-4</v>
      </c>
      <c r="Z232" s="7">
        <v>1.0121873290145833E-3</v>
      </c>
      <c r="AA232" s="7">
        <v>1.0083616614594592E-3</v>
      </c>
      <c r="AB232" s="7">
        <v>1.0060612161476644E-3</v>
      </c>
      <c r="AC232" s="7">
        <v>1.0034618934434809E-3</v>
      </c>
      <c r="AD232" s="7">
        <v>9.9603158135273665E-4</v>
      </c>
      <c r="AE232" s="7">
        <v>9.7895438750789598E-4</v>
      </c>
      <c r="AF232" s="7">
        <v>9.8450990840508353E-4</v>
      </c>
      <c r="AG232" s="7">
        <v>9.6320851322617273E-4</v>
      </c>
      <c r="AH232" s="7">
        <v>9.2989361023653675E-4</v>
      </c>
      <c r="AI232" s="7">
        <v>9.1687918657948721E-4</v>
      </c>
      <c r="AJ232" s="7">
        <v>9.5447595816388774E-4</v>
      </c>
      <c r="AK232" s="7">
        <v>9.7018568535458594E-4</v>
      </c>
      <c r="AL232" s="7">
        <v>9.1878250863798106E-4</v>
      </c>
      <c r="AM232" s="7">
        <v>9.090212833161715E-4</v>
      </c>
      <c r="AN232" s="8">
        <v>0.39697111270814123</v>
      </c>
      <c r="AO232" s="8">
        <v>0.38654640244580774</v>
      </c>
      <c r="AP232" s="8">
        <v>0.36980831761505994</v>
      </c>
      <c r="AQ232" s="8">
        <v>0.35196447461191566</v>
      </c>
      <c r="AR232" s="8">
        <v>0.33153468988514795</v>
      </c>
      <c r="AS232" s="8">
        <v>0.30524409268843744</v>
      </c>
      <c r="AT232" s="8">
        <v>0.27619833801603705</v>
      </c>
      <c r="AU232" s="8">
        <v>0.25312921835492996</v>
      </c>
      <c r="AV232" s="8">
        <v>0.23257161918127817</v>
      </c>
      <c r="AW232" s="8">
        <v>0.2132935870797362</v>
      </c>
      <c r="AX232" s="8">
        <v>0.19438759882143786</v>
      </c>
      <c r="AY232" s="8">
        <v>0.17463003775716179</v>
      </c>
      <c r="AZ232" s="8">
        <v>0.15813938342975026</v>
      </c>
      <c r="BA232" s="8">
        <v>0.14132981198929032</v>
      </c>
      <c r="BB232" s="8">
        <v>0.12618319731703698</v>
      </c>
      <c r="BC232" s="8">
        <v>0.11372100611512556</v>
      </c>
      <c r="BD232" s="8">
        <v>0.10058049853544743</v>
      </c>
      <c r="BE232" s="8">
        <v>8.5249986081361542E-2</v>
      </c>
      <c r="BF232" s="8">
        <v>7.2172545419876111E-2</v>
      </c>
      <c r="BG232" s="8">
        <v>6.0969578200904512E-2</v>
      </c>
      <c r="BH232" s="8">
        <v>5.0495299311249665E-2</v>
      </c>
      <c r="BI232" s="8">
        <v>3.9659115094866457E-2</v>
      </c>
      <c r="BJ232" s="8">
        <v>3.1126099535266943E-2</v>
      </c>
      <c r="BK232" s="8">
        <v>2.2951107743368653E-2</v>
      </c>
      <c r="BL232" s="8">
        <v>1.5023697865077259E-2</v>
      </c>
      <c r="BM232" s="8">
        <v>7.3729270084922994E-3</v>
      </c>
      <c r="BN232" s="8">
        <v>0</v>
      </c>
    </row>
    <row r="233" spans="1:66" x14ac:dyDescent="0.3">
      <c r="A233" s="28" t="s">
        <v>7</v>
      </c>
      <c r="B233" s="29" t="s">
        <v>8</v>
      </c>
      <c r="C233" s="29" t="s">
        <v>78</v>
      </c>
      <c r="D233" s="29" t="s">
        <v>79</v>
      </c>
      <c r="E233" s="29" t="s">
        <v>274</v>
      </c>
      <c r="F233" s="29" t="s">
        <v>494</v>
      </c>
      <c r="G233" s="29" t="s">
        <v>495</v>
      </c>
      <c r="H233" s="3">
        <v>1.2127021101230007</v>
      </c>
      <c r="I233" s="3">
        <v>1.183002611045</v>
      </c>
      <c r="J233" s="3">
        <v>1.1948429944640004</v>
      </c>
      <c r="K233" s="3">
        <v>1.1058066706419996</v>
      </c>
      <c r="L233" s="3">
        <v>1.155303355309</v>
      </c>
      <c r="M233" s="3">
        <v>1.1356519090349999</v>
      </c>
      <c r="N233" s="3">
        <v>1.0608737859349997</v>
      </c>
      <c r="O233" s="3">
        <v>1.0683078942219999</v>
      </c>
      <c r="P233" s="3">
        <v>1.029151001512</v>
      </c>
      <c r="Q233" s="3">
        <v>0.98835498092899987</v>
      </c>
      <c r="R233" s="3">
        <v>1.0119116007909998</v>
      </c>
      <c r="S233" s="3">
        <v>0.9400107753179997</v>
      </c>
      <c r="T233" s="3">
        <v>0.88364007157500013</v>
      </c>
      <c r="U233" s="3">
        <v>0.88427597564399985</v>
      </c>
      <c r="V233" s="3">
        <v>0.85226829987499997</v>
      </c>
      <c r="W233" s="3">
        <v>0.82614423412199989</v>
      </c>
      <c r="X233" s="7">
        <v>1.7312355098844897E-3</v>
      </c>
      <c r="Y233" s="7">
        <v>1.8449016227116307E-3</v>
      </c>
      <c r="Z233" s="7">
        <v>1.831611643533131E-3</v>
      </c>
      <c r="AA233" s="7">
        <v>1.8165972311553363E-3</v>
      </c>
      <c r="AB233" s="7">
        <v>1.8554615879500991E-3</v>
      </c>
      <c r="AC233" s="7">
        <v>1.8670598289742889E-3</v>
      </c>
      <c r="AD233" s="7">
        <v>1.8697254115836266E-3</v>
      </c>
      <c r="AE233" s="7">
        <v>1.9443121386675652E-3</v>
      </c>
      <c r="AF233" s="7">
        <v>1.9682627409690718E-3</v>
      </c>
      <c r="AG233" s="7">
        <v>1.9258257121307623E-3</v>
      </c>
      <c r="AH233" s="7">
        <v>1.9966644685717361E-3</v>
      </c>
      <c r="AI233" s="7">
        <v>1.9107683929077449E-3</v>
      </c>
      <c r="AJ233" s="7">
        <v>2.0796765586679144E-3</v>
      </c>
      <c r="AK233" s="7">
        <v>2.0038218054227357E-3</v>
      </c>
      <c r="AL233" s="7">
        <v>1.9328441900788838E-3</v>
      </c>
      <c r="AM233" s="7">
        <v>1.9515387834834379E-3</v>
      </c>
      <c r="AN233" s="8">
        <v>0.83984775016910285</v>
      </c>
      <c r="AO233" s="8">
        <v>0.81779282178840107</v>
      </c>
      <c r="AP233" s="8">
        <v>0.78238106905066895</v>
      </c>
      <c r="AQ233" s="8">
        <v>0.74462993069118977</v>
      </c>
      <c r="AR233" s="8">
        <v>0.70140787198227383</v>
      </c>
      <c r="AS233" s="8">
        <v>0.64578644714954792</v>
      </c>
      <c r="AT233" s="8">
        <v>0.58433610244521172</v>
      </c>
      <c r="AU233" s="8">
        <v>0.53553016260342012</v>
      </c>
      <c r="AV233" s="8">
        <v>0.49203769460723296</v>
      </c>
      <c r="AW233" s="8">
        <v>0.45125232919936925</v>
      </c>
      <c r="AX233" s="8">
        <v>0.41125407442678791</v>
      </c>
      <c r="AY233" s="8">
        <v>0.36945419862358159</v>
      </c>
      <c r="AZ233" s="8">
        <v>0.33456591962209314</v>
      </c>
      <c r="BA233" s="8">
        <v>0.29900292699205649</v>
      </c>
      <c r="BB233" s="8">
        <v>0.26695815131961892</v>
      </c>
      <c r="BC233" s="8">
        <v>0.24059264786597725</v>
      </c>
      <c r="BD233" s="8">
        <v>0.2127920715177769</v>
      </c>
      <c r="BE233" s="8">
        <v>0.18035823444165305</v>
      </c>
      <c r="BF233" s="8">
        <v>0.15269108495414518</v>
      </c>
      <c r="BG233" s="8">
        <v>0.12898964544665895</v>
      </c>
      <c r="BH233" s="8">
        <v>0.1068298477220626</v>
      </c>
      <c r="BI233" s="8">
        <v>8.3904388807780408E-2</v>
      </c>
      <c r="BJ233" s="8">
        <v>6.5851604384757512E-2</v>
      </c>
      <c r="BK233" s="8">
        <v>4.8556269171979805E-2</v>
      </c>
      <c r="BL233" s="8">
        <v>3.1784728024988912E-2</v>
      </c>
      <c r="BM233" s="8">
        <v>1.5598455308247624E-2</v>
      </c>
      <c r="BN233" s="8">
        <v>0</v>
      </c>
    </row>
    <row r="234" spans="1:66" x14ac:dyDescent="0.3">
      <c r="A234" s="26" t="s">
        <v>7</v>
      </c>
      <c r="B234" s="27" t="s">
        <v>8</v>
      </c>
      <c r="C234" s="27" t="s">
        <v>78</v>
      </c>
      <c r="D234" s="27" t="s">
        <v>79</v>
      </c>
      <c r="E234" s="27" t="s">
        <v>274</v>
      </c>
      <c r="F234" s="27" t="s">
        <v>496</v>
      </c>
      <c r="G234" s="27" t="s">
        <v>497</v>
      </c>
      <c r="H234" s="3">
        <v>0.92706085334499999</v>
      </c>
      <c r="I234" s="3">
        <v>0.86563392187600019</v>
      </c>
      <c r="J234" s="3">
        <v>0.87495267560600021</v>
      </c>
      <c r="K234" s="3">
        <v>0.80409003028099979</v>
      </c>
      <c r="L234" s="3">
        <v>0.84509722069500026</v>
      </c>
      <c r="M234" s="3">
        <v>0.82303712228199988</v>
      </c>
      <c r="N234" s="3">
        <v>0.75290864571299987</v>
      </c>
      <c r="O234" s="3">
        <v>0.71362171465399971</v>
      </c>
      <c r="P234" s="3">
        <v>0.67998269859699978</v>
      </c>
      <c r="Q234" s="3">
        <v>0.66069073894099994</v>
      </c>
      <c r="R234" s="3">
        <v>0.65925634368399999</v>
      </c>
      <c r="S234" s="3">
        <v>0.62575048653099985</v>
      </c>
      <c r="T234" s="3">
        <v>0.56652250830700013</v>
      </c>
      <c r="U234" s="3">
        <v>0.60233301970399988</v>
      </c>
      <c r="V234" s="3">
        <v>0.56906057784800013</v>
      </c>
      <c r="W234" s="3">
        <v>0.52957998370299997</v>
      </c>
      <c r="X234" s="7">
        <v>1.3234582967550828E-3</v>
      </c>
      <c r="Y234" s="7">
        <v>1.3499627238629294E-3</v>
      </c>
      <c r="Z234" s="7">
        <v>1.3412419168087617E-3</v>
      </c>
      <c r="AA234" s="7">
        <v>1.3209431281148176E-3</v>
      </c>
      <c r="AB234" s="7">
        <v>1.3572586142654866E-3</v>
      </c>
      <c r="AC234" s="7">
        <v>1.3531078815101634E-3</v>
      </c>
      <c r="AD234" s="7">
        <v>1.3269556154127293E-3</v>
      </c>
      <c r="AE234" s="7">
        <v>1.2987860238821774E-3</v>
      </c>
      <c r="AF234" s="7">
        <v>1.3004744767150394E-3</v>
      </c>
      <c r="AG234" s="7">
        <v>1.2873666216800844E-3</v>
      </c>
      <c r="AH234" s="7">
        <v>1.300818881891869E-3</v>
      </c>
      <c r="AI234" s="7">
        <v>1.2719686655778945E-3</v>
      </c>
      <c r="AJ234" s="7">
        <v>1.3333297327539962E-3</v>
      </c>
      <c r="AK234" s="7">
        <v>1.3649223457981967E-3</v>
      </c>
      <c r="AL234" s="7">
        <v>1.2905624107546411E-3</v>
      </c>
      <c r="AM234" s="7">
        <v>1.2509872180507297E-3</v>
      </c>
      <c r="AN234" s="8">
        <v>0.5536076130332892</v>
      </c>
      <c r="AO234" s="8">
        <v>0.53906953008432379</v>
      </c>
      <c r="AP234" s="8">
        <v>0.51572694697623822</v>
      </c>
      <c r="AQ234" s="8">
        <v>0.49084229664256451</v>
      </c>
      <c r="AR234" s="8">
        <v>0.46235134605371103</v>
      </c>
      <c r="AS234" s="8">
        <v>0.42568702894509719</v>
      </c>
      <c r="AT234" s="8">
        <v>0.38518042683180864</v>
      </c>
      <c r="AU234" s="8">
        <v>0.3530087149325743</v>
      </c>
      <c r="AV234" s="8">
        <v>0.32433951698872326</v>
      </c>
      <c r="AW234" s="8">
        <v>0.29745477652761992</v>
      </c>
      <c r="AX234" s="8">
        <v>0.27108888063078912</v>
      </c>
      <c r="AY234" s="8">
        <v>0.24353539910530833</v>
      </c>
      <c r="AZ234" s="8">
        <v>0.22053787740335165</v>
      </c>
      <c r="BA234" s="8">
        <v>0.19709560056416156</v>
      </c>
      <c r="BB234" s="8">
        <v>0.17597244846113647</v>
      </c>
      <c r="BC234" s="8">
        <v>0.15859293719799075</v>
      </c>
      <c r="BD234" s="8">
        <v>0.14026746009814972</v>
      </c>
      <c r="BE234" s="8">
        <v>0.1188878479939223</v>
      </c>
      <c r="BF234" s="8">
        <v>0.10065032269945028</v>
      </c>
      <c r="BG234" s="8">
        <v>8.5026898872274007E-2</v>
      </c>
      <c r="BH234" s="8">
        <v>7.0419688552136595E-2</v>
      </c>
      <c r="BI234" s="8">
        <v>5.5307772630860341E-2</v>
      </c>
      <c r="BJ234" s="8">
        <v>4.3407807558593456E-2</v>
      </c>
      <c r="BK234" s="8">
        <v>3.2007134946410387E-2</v>
      </c>
      <c r="BL234" s="8">
        <v>2.0951734893953588E-2</v>
      </c>
      <c r="BM234" s="8">
        <v>1.0282129836588442E-2</v>
      </c>
      <c r="BN234" s="8">
        <v>0</v>
      </c>
    </row>
    <row r="235" spans="1:66" x14ac:dyDescent="0.3">
      <c r="A235" s="26" t="s">
        <v>7</v>
      </c>
      <c r="B235" s="27" t="s">
        <v>8</v>
      </c>
      <c r="C235" s="27" t="s">
        <v>78</v>
      </c>
      <c r="D235" s="27" t="s">
        <v>79</v>
      </c>
      <c r="E235" s="27" t="s">
        <v>274</v>
      </c>
      <c r="F235" s="27" t="s">
        <v>498</v>
      </c>
      <c r="G235" s="27" t="s">
        <v>499</v>
      </c>
      <c r="H235" s="3">
        <v>1.09352592238</v>
      </c>
      <c r="I235" s="3">
        <v>1.0330447340630002</v>
      </c>
      <c r="J235" s="3">
        <v>1.0865508519429996</v>
      </c>
      <c r="K235" s="3">
        <v>0.96139211274999981</v>
      </c>
      <c r="L235" s="3">
        <v>0.98733887517300012</v>
      </c>
      <c r="M235" s="3">
        <v>0.95422370411100044</v>
      </c>
      <c r="N235" s="3">
        <v>0.8958242331570001</v>
      </c>
      <c r="O235" s="3">
        <v>0.86455957603399991</v>
      </c>
      <c r="P235" s="3">
        <v>0.85626847658600014</v>
      </c>
      <c r="Q235" s="3">
        <v>0.81742022243200041</v>
      </c>
      <c r="R235" s="3">
        <v>0.81225196422099988</v>
      </c>
      <c r="S235" s="3">
        <v>0.77266447572699981</v>
      </c>
      <c r="T235" s="3">
        <v>0.67934171285199974</v>
      </c>
      <c r="U235" s="3">
        <v>0.69290119988199994</v>
      </c>
      <c r="V235" s="3">
        <v>0.6495151448380001</v>
      </c>
      <c r="W235" s="3">
        <v>0.62067852879399998</v>
      </c>
      <c r="X235" s="7">
        <v>1.561101355395044E-3</v>
      </c>
      <c r="Y235" s="7">
        <v>1.6110411662768826E-3</v>
      </c>
      <c r="Z235" s="7">
        <v>1.6656072814005209E-3</v>
      </c>
      <c r="AA235" s="7">
        <v>1.579355864314223E-3</v>
      </c>
      <c r="AB235" s="7">
        <v>1.5857041778290144E-3</v>
      </c>
      <c r="AC235" s="7">
        <v>1.5687841772877163E-3</v>
      </c>
      <c r="AD235" s="7">
        <v>1.578835630828457E-3</v>
      </c>
      <c r="AE235" s="7">
        <v>1.5734917689701868E-3</v>
      </c>
      <c r="AF235" s="7">
        <v>1.6376229885162489E-3</v>
      </c>
      <c r="AG235" s="7">
        <v>1.5927565625212135E-3</v>
      </c>
      <c r="AH235" s="7">
        <v>1.6027038678279142E-3</v>
      </c>
      <c r="AI235" s="7">
        <v>1.5706020583033569E-3</v>
      </c>
      <c r="AJ235" s="7">
        <v>1.5988535162573816E-3</v>
      </c>
      <c r="AK235" s="7">
        <v>1.5701552134964984E-3</v>
      </c>
      <c r="AL235" s="7">
        <v>1.4730238989910821E-3</v>
      </c>
      <c r="AM235" s="7">
        <v>1.4661825029914312E-3</v>
      </c>
      <c r="AN235" s="8">
        <v>0.65282579268540031</v>
      </c>
      <c r="AO235" s="8">
        <v>0.63568217814353567</v>
      </c>
      <c r="AP235" s="8">
        <v>0.60815611101204115</v>
      </c>
      <c r="AQ235" s="8">
        <v>0.57881160563074918</v>
      </c>
      <c r="AR235" s="8">
        <v>0.54521447480261798</v>
      </c>
      <c r="AS235" s="8">
        <v>0.50197913750558476</v>
      </c>
      <c r="AT235" s="8">
        <v>0.45421289655974428</v>
      </c>
      <c r="AU235" s="8">
        <v>0.41627533423543228</v>
      </c>
      <c r="AV235" s="8">
        <v>0.38246801036067235</v>
      </c>
      <c r="AW235" s="8">
        <v>0.35076495644763722</v>
      </c>
      <c r="AX235" s="8">
        <v>0.3196737350057921</v>
      </c>
      <c r="AY235" s="8">
        <v>0.28718208750196172</v>
      </c>
      <c r="AZ235" s="8">
        <v>0.26006292407026815</v>
      </c>
      <c r="BA235" s="8">
        <v>0.23241929598494657</v>
      </c>
      <c r="BB235" s="8">
        <v>0.20751042878184608</v>
      </c>
      <c r="BC235" s="8">
        <v>0.18701614194449059</v>
      </c>
      <c r="BD235" s="8">
        <v>0.16540635220823111</v>
      </c>
      <c r="BE235" s="8">
        <v>0.14019506195379347</v>
      </c>
      <c r="BF235" s="8">
        <v>0.11868898684447626</v>
      </c>
      <c r="BG235" s="8">
        <v>0.10026551541034515</v>
      </c>
      <c r="BH235" s="8">
        <v>8.3040384412024396E-2</v>
      </c>
      <c r="BI235" s="8">
        <v>6.5220093906537671E-2</v>
      </c>
      <c r="BJ235" s="8">
        <v>5.1187403697192463E-2</v>
      </c>
      <c r="BK235" s="8">
        <v>3.7743489704724284E-2</v>
      </c>
      <c r="BL235" s="8">
        <v>2.47067284088399E-2</v>
      </c>
      <c r="BM235" s="8">
        <v>1.2124904721390503E-2</v>
      </c>
      <c r="BN235" s="8">
        <v>0</v>
      </c>
    </row>
    <row r="236" spans="1:66" x14ac:dyDescent="0.3">
      <c r="A236" s="28" t="s">
        <v>7</v>
      </c>
      <c r="B236" s="29" t="s">
        <v>8</v>
      </c>
      <c r="C236" s="29" t="s">
        <v>78</v>
      </c>
      <c r="D236" s="29" t="s">
        <v>79</v>
      </c>
      <c r="E236" s="29" t="s">
        <v>274</v>
      </c>
      <c r="F236" s="29" t="s">
        <v>500</v>
      </c>
      <c r="G236" s="29" t="s">
        <v>501</v>
      </c>
      <c r="H236" s="3">
        <v>0.66818703822199998</v>
      </c>
      <c r="I236" s="3">
        <v>0.60406642922599996</v>
      </c>
      <c r="J236" s="3">
        <v>0.64275108062700004</v>
      </c>
      <c r="K236" s="3">
        <v>0.59912443093000023</v>
      </c>
      <c r="L236" s="3">
        <v>0.61286009220499982</v>
      </c>
      <c r="M236" s="3">
        <v>0.59493494109700007</v>
      </c>
      <c r="N236" s="3">
        <v>0.51331878798100006</v>
      </c>
      <c r="O236" s="3">
        <v>0.48863613354099994</v>
      </c>
      <c r="P236" s="3">
        <v>0.46042494519900001</v>
      </c>
      <c r="Q236" s="3">
        <v>0.43104213725599994</v>
      </c>
      <c r="R236" s="3">
        <v>0.44351736089699995</v>
      </c>
      <c r="S236" s="3">
        <v>0.425942992262</v>
      </c>
      <c r="T236" s="3">
        <v>0.38117767595300017</v>
      </c>
      <c r="U236" s="3">
        <v>0.38666678256299991</v>
      </c>
      <c r="V236" s="3">
        <v>0.3621688387369999</v>
      </c>
      <c r="W236" s="3">
        <v>0.42496380536700007</v>
      </c>
      <c r="X236" s="7">
        <v>9.5389388552902048E-4</v>
      </c>
      <c r="Y236" s="7">
        <v>9.4204621790329728E-4</v>
      </c>
      <c r="Z236" s="7">
        <v>9.8529293691681412E-4</v>
      </c>
      <c r="AA236" s="7">
        <v>9.84229713240091E-4</v>
      </c>
      <c r="AB236" s="7">
        <v>9.8427686083348335E-4</v>
      </c>
      <c r="AC236" s="7">
        <v>9.7809823638588217E-4</v>
      </c>
      <c r="AD236" s="7">
        <v>9.0469308871224104E-4</v>
      </c>
      <c r="AE236" s="7">
        <v>8.8931399924479441E-4</v>
      </c>
      <c r="AF236" s="7">
        <v>8.8056783048988917E-4</v>
      </c>
      <c r="AG236" s="7">
        <v>8.3989259624021092E-4</v>
      </c>
      <c r="AH236" s="7">
        <v>8.7513114288394233E-4</v>
      </c>
      <c r="AI236" s="7">
        <v>8.6581816737095149E-4</v>
      </c>
      <c r="AJ236" s="7">
        <v>8.9711445063148109E-4</v>
      </c>
      <c r="AK236" s="7">
        <v>8.7620986170987162E-4</v>
      </c>
      <c r="AL236" s="7">
        <v>8.2135629810834929E-4</v>
      </c>
      <c r="AM236" s="7">
        <v>1.0038602383175828E-3</v>
      </c>
      <c r="AN236" s="8">
        <v>0.37954396379210725</v>
      </c>
      <c r="AO236" s="8">
        <v>0.36957690138457316</v>
      </c>
      <c r="AP236" s="8">
        <v>0.35357362341401399</v>
      </c>
      <c r="AQ236" s="8">
        <v>0.3365131303809184</v>
      </c>
      <c r="AR236" s="8">
        <v>0.31698021922846958</v>
      </c>
      <c r="AS236" s="8">
        <v>0.29184378700188218</v>
      </c>
      <c r="AT236" s="8">
        <v>0.26407314952529315</v>
      </c>
      <c r="AU236" s="8">
        <v>0.24201677102047137</v>
      </c>
      <c r="AV236" s="8">
        <v>0.22236165651304962</v>
      </c>
      <c r="AW236" s="8">
        <v>0.2039299357059233</v>
      </c>
      <c r="AX236" s="8">
        <v>0.18585392590760522</v>
      </c>
      <c r="AY236" s="8">
        <v>0.16696372760062358</v>
      </c>
      <c r="AZ236" s="8">
        <v>0.15119701786133613</v>
      </c>
      <c r="BA236" s="8">
        <v>0.1351253915643128</v>
      </c>
      <c r="BB236" s="8">
        <v>0.12064371774296014</v>
      </c>
      <c r="BC236" s="8">
        <v>0.10872862040995569</v>
      </c>
      <c r="BD236" s="8">
        <v>9.6164984988206317E-2</v>
      </c>
      <c r="BE236" s="8">
        <v>8.1507486551875646E-2</v>
      </c>
      <c r="BF236" s="8">
        <v>6.900414939201166E-2</v>
      </c>
      <c r="BG236" s="8">
        <v>5.8292995737746482E-2</v>
      </c>
      <c r="BH236" s="8">
        <v>4.8278540780248354E-2</v>
      </c>
      <c r="BI236" s="8">
        <v>3.7918068246592364E-2</v>
      </c>
      <c r="BJ236" s="8">
        <v>2.975965458647491E-2</v>
      </c>
      <c r="BK236" s="8">
        <v>2.1943547345074154E-2</v>
      </c>
      <c r="BL236" s="8">
        <v>1.4364153098260193E-2</v>
      </c>
      <c r="BM236" s="8">
        <v>7.0492533385179534E-3</v>
      </c>
      <c r="BN236" s="8">
        <v>0</v>
      </c>
    </row>
    <row r="237" spans="1:66" x14ac:dyDescent="0.3">
      <c r="A237" s="26" t="s">
        <v>7</v>
      </c>
      <c r="B237" s="27" t="s">
        <v>8</v>
      </c>
      <c r="C237" s="27" t="s">
        <v>78</v>
      </c>
      <c r="D237" s="27" t="s">
        <v>79</v>
      </c>
      <c r="E237" s="27" t="s">
        <v>425</v>
      </c>
      <c r="F237" s="27" t="s">
        <v>502</v>
      </c>
      <c r="G237" s="27" t="s">
        <v>503</v>
      </c>
      <c r="H237" s="3">
        <v>1.9300822975170002</v>
      </c>
      <c r="I237" s="3">
        <v>1.9266698414669994</v>
      </c>
      <c r="J237" s="3">
        <v>1.8898755647699994</v>
      </c>
      <c r="K237" s="3">
        <v>1.700886548837</v>
      </c>
      <c r="L237" s="3">
        <v>1.8104278425770004</v>
      </c>
      <c r="M237" s="3">
        <v>1.7474426109620005</v>
      </c>
      <c r="N237" s="3">
        <v>1.6208251687449999</v>
      </c>
      <c r="O237" s="3">
        <v>1.5654345638060001</v>
      </c>
      <c r="P237" s="3">
        <v>1.5056854885259991</v>
      </c>
      <c r="Q237" s="3">
        <v>1.4921894934799997</v>
      </c>
      <c r="R237" s="3">
        <v>1.4269611534939999</v>
      </c>
      <c r="S237" s="3">
        <v>1.3472848876990005</v>
      </c>
      <c r="T237" s="3">
        <v>1.2760967104530003</v>
      </c>
      <c r="U237" s="3">
        <v>1.3266324041289996</v>
      </c>
      <c r="V237" s="3">
        <v>1.2457237144699997</v>
      </c>
      <c r="W237" s="3">
        <v>1.1959311454449999</v>
      </c>
      <c r="X237" s="7">
        <v>2.7553568040893082E-3</v>
      </c>
      <c r="Y237" s="7">
        <v>3.0046563581226263E-3</v>
      </c>
      <c r="Z237" s="7">
        <v>2.8970484869556435E-3</v>
      </c>
      <c r="AA237" s="7">
        <v>2.7941826335093328E-3</v>
      </c>
      <c r="AB237" s="7">
        <v>2.9076166915126284E-3</v>
      </c>
      <c r="AC237" s="7">
        <v>2.8728696499417828E-3</v>
      </c>
      <c r="AD237" s="7">
        <v>2.8566056074860219E-3</v>
      </c>
      <c r="AE237" s="7">
        <v>2.8490788481108759E-3</v>
      </c>
      <c r="AF237" s="7">
        <v>2.879640249418718E-3</v>
      </c>
      <c r="AG237" s="7">
        <v>2.9075554323751609E-3</v>
      </c>
      <c r="AH237" s="7">
        <v>2.8156240436283671E-3</v>
      </c>
      <c r="AI237" s="7">
        <v>2.7386381595323997E-3</v>
      </c>
      <c r="AJ237" s="7">
        <v>3.003336427004817E-3</v>
      </c>
      <c r="AK237" s="7">
        <v>3.0062277076317338E-3</v>
      </c>
      <c r="AL237" s="7">
        <v>2.8251547597276231E-3</v>
      </c>
      <c r="AM237" s="7">
        <v>2.8250587685721626E-3</v>
      </c>
      <c r="AN237" s="8">
        <v>1.2241022269561939</v>
      </c>
      <c r="AO237" s="8">
        <v>1.1919565351439096</v>
      </c>
      <c r="AP237" s="8">
        <v>1.1403428880537649</v>
      </c>
      <c r="AQ237" s="8">
        <v>1.0853195192030831</v>
      </c>
      <c r="AR237" s="8">
        <v>1.0223221267488409</v>
      </c>
      <c r="AS237" s="8">
        <v>0.94125230190200737</v>
      </c>
      <c r="AT237" s="8">
        <v>0.85168665886175643</v>
      </c>
      <c r="AU237" s="8">
        <v>0.78055059921642456</v>
      </c>
      <c r="AV237" s="8">
        <v>0.71715907745639829</v>
      </c>
      <c r="AW237" s="8">
        <v>0.6577132355011921</v>
      </c>
      <c r="AX237" s="8">
        <v>0.59941462991271544</v>
      </c>
      <c r="AY237" s="8">
        <v>0.53849010990668489</v>
      </c>
      <c r="AZ237" s="8">
        <v>0.48763944082792388</v>
      </c>
      <c r="BA237" s="8">
        <v>0.43580535724921654</v>
      </c>
      <c r="BB237" s="8">
        <v>0.38909917597404575</v>
      </c>
      <c r="BC237" s="8">
        <v>0.35067069713853583</v>
      </c>
      <c r="BD237" s="8">
        <v>0.31015055832570254</v>
      </c>
      <c r="BE237" s="8">
        <v>0.26287730887587846</v>
      </c>
      <c r="BF237" s="8">
        <v>0.22255164354621704</v>
      </c>
      <c r="BG237" s="8">
        <v>0.18800611445795115</v>
      </c>
      <c r="BH237" s="8">
        <v>0.15570757256376208</v>
      </c>
      <c r="BI237" s="8">
        <v>0.1222930574861006</v>
      </c>
      <c r="BJ237" s="8">
        <v>9.5980605484493275E-2</v>
      </c>
      <c r="BK237" s="8">
        <v>7.0772157470371383E-2</v>
      </c>
      <c r="BL237" s="8">
        <v>4.6327154357146072E-2</v>
      </c>
      <c r="BM237" s="8">
        <v>2.2735196797345706E-2</v>
      </c>
      <c r="BN237" s="8">
        <v>0</v>
      </c>
    </row>
    <row r="238" spans="1:66" x14ac:dyDescent="0.3">
      <c r="A238" s="28" t="s">
        <v>7</v>
      </c>
      <c r="B238" s="29" t="s">
        <v>8</v>
      </c>
      <c r="C238" s="29" t="s">
        <v>78</v>
      </c>
      <c r="D238" s="29" t="s">
        <v>79</v>
      </c>
      <c r="E238" s="29" t="s">
        <v>425</v>
      </c>
      <c r="F238" s="29" t="s">
        <v>504</v>
      </c>
      <c r="G238" s="29" t="s">
        <v>505</v>
      </c>
      <c r="H238" s="3">
        <v>1.8876987443339996</v>
      </c>
      <c r="I238" s="3">
        <v>2.0286717455599996</v>
      </c>
      <c r="J238" s="3">
        <v>2.2620369532540003</v>
      </c>
      <c r="K238" s="3">
        <v>2.0044877798380001</v>
      </c>
      <c r="L238" s="3">
        <v>2.0666121296870004</v>
      </c>
      <c r="M238" s="3">
        <v>2.0170710163179999</v>
      </c>
      <c r="N238" s="3">
        <v>1.9153802544869989</v>
      </c>
      <c r="O238" s="3">
        <v>1.8889223363519998</v>
      </c>
      <c r="P238" s="3">
        <v>1.7384803338570007</v>
      </c>
      <c r="Q238" s="3">
        <v>1.6510640976339999</v>
      </c>
      <c r="R238" s="3">
        <v>1.6437623683139997</v>
      </c>
      <c r="S238" s="3">
        <v>1.5533783787809996</v>
      </c>
      <c r="T238" s="3">
        <v>1.4640692549650005</v>
      </c>
      <c r="U238" s="3">
        <v>1.555427002267</v>
      </c>
      <c r="V238" s="3">
        <v>1.5071646432009993</v>
      </c>
      <c r="W238" s="3">
        <v>1.2372691236329996</v>
      </c>
      <c r="X238" s="7">
        <v>2.694850673446849E-3</v>
      </c>
      <c r="Y238" s="7">
        <v>3.1637291079406687E-3</v>
      </c>
      <c r="Z238" s="7">
        <v>3.4675461469653918E-3</v>
      </c>
      <c r="AA238" s="7">
        <v>3.2929327046149551E-3</v>
      </c>
      <c r="AB238" s="7">
        <v>3.319058501998714E-3</v>
      </c>
      <c r="AC238" s="7">
        <v>3.3161501660801725E-3</v>
      </c>
      <c r="AD238" s="7">
        <v>3.3757409996737157E-3</v>
      </c>
      <c r="AE238" s="7">
        <v>3.4378241024270611E-3</v>
      </c>
      <c r="AF238" s="7">
        <v>3.3248629812447487E-3</v>
      </c>
      <c r="AG238" s="7">
        <v>3.2171251756234623E-3</v>
      </c>
      <c r="AH238" s="7">
        <v>3.2434077374173353E-3</v>
      </c>
      <c r="AI238" s="7">
        <v>3.1575662602345211E-3</v>
      </c>
      <c r="AJ238" s="7">
        <v>3.4457361178630965E-3</v>
      </c>
      <c r="AK238" s="7">
        <v>3.5246898363557079E-3</v>
      </c>
      <c r="AL238" s="7">
        <v>3.4180720138606876E-3</v>
      </c>
      <c r="AM238" s="7">
        <v>2.9227083851072343E-3</v>
      </c>
      <c r="AN238" s="8">
        <v>1.4001166155977576</v>
      </c>
      <c r="AO238" s="8">
        <v>1.3633486756045607</v>
      </c>
      <c r="AP238" s="8">
        <v>1.3043134714433835</v>
      </c>
      <c r="AQ238" s="8">
        <v>1.2413782595979101</v>
      </c>
      <c r="AR238" s="8">
        <v>1.1693224345432975</v>
      </c>
      <c r="AS238" s="8">
        <v>1.0765955312732216</v>
      </c>
      <c r="AT238" s="8">
        <v>0.97415119104914272</v>
      </c>
      <c r="AU238" s="8">
        <v>0.89278643499830135</v>
      </c>
      <c r="AV238" s="8">
        <v>0.82027980855016913</v>
      </c>
      <c r="AW238" s="8">
        <v>0.75228621355717429</v>
      </c>
      <c r="AX238" s="8">
        <v>0.68560481673170515</v>
      </c>
      <c r="AY238" s="8">
        <v>0.61591992368983184</v>
      </c>
      <c r="AZ238" s="8">
        <v>0.55775740660294448</v>
      </c>
      <c r="BA238" s="8">
        <v>0.49847006925915899</v>
      </c>
      <c r="BB238" s="8">
        <v>0.44504797834678966</v>
      </c>
      <c r="BC238" s="8">
        <v>0.40109384564046163</v>
      </c>
      <c r="BD238" s="8">
        <v>0.35474729192227639</v>
      </c>
      <c r="BE238" s="8">
        <v>0.30067659376451139</v>
      </c>
      <c r="BF238" s="8">
        <v>0.25455247698752764</v>
      </c>
      <c r="BG238" s="8">
        <v>0.21503962568640211</v>
      </c>
      <c r="BH238" s="8">
        <v>0.17809685720694188</v>
      </c>
      <c r="BI238" s="8">
        <v>0.13987764909496295</v>
      </c>
      <c r="BJ238" s="8">
        <v>0.10978171394077646</v>
      </c>
      <c r="BK238" s="8">
        <v>8.0948528165298378E-2</v>
      </c>
      <c r="BL238" s="8">
        <v>5.2988563487944285E-2</v>
      </c>
      <c r="BM238" s="8">
        <v>2.6004304292461509E-2</v>
      </c>
      <c r="BN238" s="8">
        <v>0</v>
      </c>
    </row>
    <row r="239" spans="1:66" x14ac:dyDescent="0.3">
      <c r="A239" s="26" t="s">
        <v>7</v>
      </c>
      <c r="B239" s="27" t="s">
        <v>8</v>
      </c>
      <c r="C239" s="27" t="s">
        <v>21</v>
      </c>
      <c r="D239" s="27" t="s">
        <v>22</v>
      </c>
      <c r="E239" s="27" t="s">
        <v>506</v>
      </c>
      <c r="F239" s="27" t="s">
        <v>506</v>
      </c>
      <c r="G239" s="27" t="s">
        <v>507</v>
      </c>
      <c r="H239" s="3">
        <v>1.8766188084399997</v>
      </c>
      <c r="I239" s="3">
        <v>1.7367440861570003</v>
      </c>
      <c r="J239" s="3">
        <v>1.7932048071319999</v>
      </c>
      <c r="K239" s="3">
        <v>1.6422565429469997</v>
      </c>
      <c r="L239" s="3">
        <v>1.7319875552239996</v>
      </c>
      <c r="M239" s="3">
        <v>1.689304253171001</v>
      </c>
      <c r="N239" s="3">
        <v>1.5345638048850003</v>
      </c>
      <c r="O239" s="3">
        <v>1.484128095207</v>
      </c>
      <c r="P239" s="3">
        <v>1.424910263838</v>
      </c>
      <c r="Q239" s="3">
        <v>1.4106321337860002</v>
      </c>
      <c r="R239" s="3">
        <v>1.4523612033109998</v>
      </c>
      <c r="S239" s="3">
        <v>1.3494871725190001</v>
      </c>
      <c r="T239" s="3">
        <v>1.2930676879569996</v>
      </c>
      <c r="U239" s="3">
        <v>1.2771048704420005</v>
      </c>
      <c r="V239" s="3">
        <v>1.1336214506459998</v>
      </c>
      <c r="W239" s="3">
        <v>1.1020520787759998</v>
      </c>
      <c r="X239" s="7">
        <v>2.6790331216286281E-3</v>
      </c>
      <c r="Y239" s="7">
        <v>2.708465689653492E-3</v>
      </c>
      <c r="Z239" s="7">
        <v>2.7488589038059692E-3</v>
      </c>
      <c r="AA239" s="7">
        <v>2.697866424546187E-3</v>
      </c>
      <c r="AB239" s="7">
        <v>2.7816385754944905E-3</v>
      </c>
      <c r="AC239" s="7">
        <v>2.7772877277959852E-3</v>
      </c>
      <c r="AD239" s="7">
        <v>2.7045752093508148E-3</v>
      </c>
      <c r="AE239" s="7">
        <v>2.7011017015370828E-3</v>
      </c>
      <c r="AF239" s="7">
        <v>2.7251567334786713E-3</v>
      </c>
      <c r="AG239" s="7">
        <v>2.7486395940955087E-3</v>
      </c>
      <c r="AH239" s="7">
        <v>2.8657424303826172E-3</v>
      </c>
      <c r="AI239" s="7">
        <v>2.7431147637764436E-3</v>
      </c>
      <c r="AJ239" s="7">
        <v>3.0432781920153597E-3</v>
      </c>
      <c r="AK239" s="7">
        <v>2.8939953789194894E-3</v>
      </c>
      <c r="AL239" s="7">
        <v>2.5709200200820354E-3</v>
      </c>
      <c r="AM239" s="7">
        <v>2.603295265306308E-3</v>
      </c>
      <c r="AN239" s="8">
        <v>1.1778692429825566</v>
      </c>
      <c r="AO239" s="8">
        <v>1.1469376583107145</v>
      </c>
      <c r="AP239" s="8">
        <v>1.0972734014481109</v>
      </c>
      <c r="AQ239" s="8">
        <v>1.0443282042355728</v>
      </c>
      <c r="AR239" s="8">
        <v>0.98371015345033508</v>
      </c>
      <c r="AS239" s="8">
        <v>0.90570224600741733</v>
      </c>
      <c r="AT239" s="8">
        <v>0.81951939800509799</v>
      </c>
      <c r="AU239" s="8">
        <v>0.75107006846539481</v>
      </c>
      <c r="AV239" s="8">
        <v>0.69007277420128887</v>
      </c>
      <c r="AW239" s="8">
        <v>0.6328721357902739</v>
      </c>
      <c r="AX239" s="8">
        <v>0.57677540390033588</v>
      </c>
      <c r="AY239" s="8">
        <v>0.51815193546909444</v>
      </c>
      <c r="AZ239" s="8">
        <v>0.4692218397842835</v>
      </c>
      <c r="BA239" s="8">
        <v>0.41934547207489653</v>
      </c>
      <c r="BB239" s="8">
        <v>0.37440333148424781</v>
      </c>
      <c r="BC239" s="8">
        <v>0.33742625368944273</v>
      </c>
      <c r="BD239" s="8">
        <v>0.29843651559567486</v>
      </c>
      <c r="BE239" s="8">
        <v>0.25294872436663196</v>
      </c>
      <c r="BF239" s="8">
        <v>0.21414611470818551</v>
      </c>
      <c r="BG239" s="8">
        <v>0.18090533195362249</v>
      </c>
      <c r="BH239" s="8">
        <v>0.14982667017800733</v>
      </c>
      <c r="BI239" s="8">
        <v>0.11767418428880158</v>
      </c>
      <c r="BJ239" s="8">
        <v>9.2355524427187599E-2</v>
      </c>
      <c r="BK239" s="8">
        <v>6.809917154643963E-2</v>
      </c>
      <c r="BL239" s="8">
        <v>4.4577429099097989E-2</v>
      </c>
      <c r="BM239" s="8">
        <v>2.1876513620383564E-2</v>
      </c>
      <c r="BN239" s="8">
        <v>0</v>
      </c>
    </row>
    <row r="240" spans="1:66" x14ac:dyDescent="0.3">
      <c r="A240" s="26" t="s">
        <v>7</v>
      </c>
      <c r="B240" s="27" t="s">
        <v>8</v>
      </c>
      <c r="C240" s="27" t="s">
        <v>21</v>
      </c>
      <c r="D240" s="27" t="s">
        <v>22</v>
      </c>
      <c r="E240" s="27" t="s">
        <v>508</v>
      </c>
      <c r="F240" s="27" t="s">
        <v>508</v>
      </c>
      <c r="G240" s="27" t="s">
        <v>509</v>
      </c>
      <c r="H240" s="3">
        <v>1.4251550243249997</v>
      </c>
      <c r="I240" s="3">
        <v>1.3195983501569997</v>
      </c>
      <c r="J240" s="3">
        <v>1.3642381556070002</v>
      </c>
      <c r="K240" s="3">
        <v>1.2440272356829993</v>
      </c>
      <c r="L240" s="3">
        <v>1.2575194677279995</v>
      </c>
      <c r="M240" s="3">
        <v>1.2138959585950004</v>
      </c>
      <c r="N240" s="3">
        <v>1.082185278331</v>
      </c>
      <c r="O240" s="3">
        <v>1.0469430568029998</v>
      </c>
      <c r="P240" s="3">
        <v>0.99571448269899965</v>
      </c>
      <c r="Q240" s="3">
        <v>0.97055061630900008</v>
      </c>
      <c r="R240" s="3">
        <v>1.0318526942839996</v>
      </c>
      <c r="S240" s="3">
        <v>0.95984858017599994</v>
      </c>
      <c r="T240" s="3">
        <v>0.8770297238960002</v>
      </c>
      <c r="U240" s="3">
        <v>0.89651505173299983</v>
      </c>
      <c r="V240" s="3">
        <v>0.85544583643799998</v>
      </c>
      <c r="W240" s="3">
        <v>0.84023087678599995</v>
      </c>
      <c r="X240" s="7">
        <v>2.0345301328382158E-3</v>
      </c>
      <c r="Y240" s="7">
        <v>2.0579237229085309E-3</v>
      </c>
      <c r="Z240" s="7">
        <v>2.0912827057105289E-3</v>
      </c>
      <c r="AA240" s="7">
        <v>2.04366322958744E-3</v>
      </c>
      <c r="AB240" s="7">
        <v>2.0196245927500949E-3</v>
      </c>
      <c r="AC240" s="7">
        <v>1.9956963597875773E-3</v>
      </c>
      <c r="AD240" s="7">
        <v>1.9072856184808628E-3</v>
      </c>
      <c r="AE240" s="7">
        <v>1.9054282991311435E-3</v>
      </c>
      <c r="AF240" s="7">
        <v>1.9043150267165946E-3</v>
      </c>
      <c r="AG240" s="7">
        <v>1.8911336188697785E-3</v>
      </c>
      <c r="AH240" s="7">
        <v>2.0360114558093728E-3</v>
      </c>
      <c r="AI240" s="7">
        <v>1.9510928780122007E-3</v>
      </c>
      <c r="AJ240" s="7">
        <v>2.0641188835976137E-3</v>
      </c>
      <c r="AK240" s="7">
        <v>2.0315562777151728E-3</v>
      </c>
      <c r="AL240" s="7">
        <v>1.9400504690000389E-3</v>
      </c>
      <c r="AM240" s="7">
        <v>1.9848146067022307E-3</v>
      </c>
      <c r="AN240" s="8">
        <v>0.84775286760693913</v>
      </c>
      <c r="AO240" s="8">
        <v>0.82549034588697157</v>
      </c>
      <c r="AP240" s="8">
        <v>0.78974527789773685</v>
      </c>
      <c r="AQ240" s="8">
        <v>0.75163880467895305</v>
      </c>
      <c r="AR240" s="8">
        <v>0.70800991574404648</v>
      </c>
      <c r="AS240" s="8">
        <v>0.65186495090627328</v>
      </c>
      <c r="AT240" s="8">
        <v>0.58983620113817936</v>
      </c>
      <c r="AU240" s="8">
        <v>0.54057087245354618</v>
      </c>
      <c r="AV240" s="8">
        <v>0.4966690289876956</v>
      </c>
      <c r="AW240" s="8">
        <v>0.45549976887602484</v>
      </c>
      <c r="AX240" s="8">
        <v>0.41512502812580993</v>
      </c>
      <c r="AY240" s="8">
        <v>0.37293170847871077</v>
      </c>
      <c r="AZ240" s="8">
        <v>0.33771504145373205</v>
      </c>
      <c r="BA240" s="8">
        <v>0.30181731001761447</v>
      </c>
      <c r="BB240" s="8">
        <v>0.26947091096771508</v>
      </c>
      <c r="BC240" s="8">
        <v>0.24285724062779343</v>
      </c>
      <c r="BD240" s="8">
        <v>0.21479498968342037</v>
      </c>
      <c r="BE240" s="8">
        <v>0.18205586716598315</v>
      </c>
      <c r="BF240" s="8">
        <v>0.15412829897065008</v>
      </c>
      <c r="BG240" s="8">
        <v>0.13020376823893337</v>
      </c>
      <c r="BH240" s="8">
        <v>0.10783539008606731</v>
      </c>
      <c r="BI240" s="8">
        <v>8.4694143911537997E-2</v>
      </c>
      <c r="BJ240" s="8">
        <v>6.6471436569848941E-2</v>
      </c>
      <c r="BK240" s="8">
        <v>4.9013307974632318E-2</v>
      </c>
      <c r="BL240" s="8">
        <v>3.2083903688335788E-2</v>
      </c>
      <c r="BM240" s="8">
        <v>1.5745276706573344E-2</v>
      </c>
      <c r="BN240" s="8">
        <v>0</v>
      </c>
    </row>
    <row r="241" spans="1:66" x14ac:dyDescent="0.3">
      <c r="A241" s="28" t="s">
        <v>7</v>
      </c>
      <c r="B241" s="29" t="s">
        <v>8</v>
      </c>
      <c r="C241" s="29" t="s">
        <v>21</v>
      </c>
      <c r="D241" s="29" t="s">
        <v>22</v>
      </c>
      <c r="E241" s="29" t="s">
        <v>510</v>
      </c>
      <c r="F241" s="29" t="s">
        <v>510</v>
      </c>
      <c r="G241" s="29" t="s">
        <v>511</v>
      </c>
      <c r="H241" s="3">
        <v>4.311542812517998</v>
      </c>
      <c r="I241" s="3">
        <v>3.9504733607729992</v>
      </c>
      <c r="J241" s="3">
        <v>3.8952205911889992</v>
      </c>
      <c r="K241" s="3">
        <v>3.6266779774979998</v>
      </c>
      <c r="L241" s="3">
        <v>3.893717507681</v>
      </c>
      <c r="M241" s="3">
        <v>3.7085659852879989</v>
      </c>
      <c r="N241" s="3">
        <v>3.1247500818059994</v>
      </c>
      <c r="O241" s="3">
        <v>2.8772207786249995</v>
      </c>
      <c r="P241" s="3">
        <v>2.8019141783990014</v>
      </c>
      <c r="Q241" s="3">
        <v>2.6047398684840002</v>
      </c>
      <c r="R241" s="3">
        <v>2.6976781362769997</v>
      </c>
      <c r="S241" s="3">
        <v>2.6702629239729996</v>
      </c>
      <c r="T241" s="3">
        <v>2.2887576553599991</v>
      </c>
      <c r="U241" s="3">
        <v>2.2381153418739999</v>
      </c>
      <c r="V241" s="3">
        <v>2.1865762476319994</v>
      </c>
      <c r="W241" s="3">
        <v>2.1887902728930015</v>
      </c>
      <c r="X241" s="7">
        <v>6.1550944433182543E-3</v>
      </c>
      <c r="Y241" s="7">
        <v>6.1607934299748894E-3</v>
      </c>
      <c r="Z241" s="7">
        <v>5.9711036696936792E-3</v>
      </c>
      <c r="AA241" s="7">
        <v>5.9578345357511496E-3</v>
      </c>
      <c r="AB241" s="7">
        <v>6.2534599563233949E-3</v>
      </c>
      <c r="AC241" s="7">
        <v>6.0970395234181572E-3</v>
      </c>
      <c r="AD241" s="7">
        <v>5.5071816367405855E-3</v>
      </c>
      <c r="AE241" s="7">
        <v>5.2365196548333501E-3</v>
      </c>
      <c r="AF241" s="7">
        <v>5.3586920409477139E-3</v>
      </c>
      <c r="AG241" s="7">
        <v>5.0753778843948992E-3</v>
      </c>
      <c r="AH241" s="7">
        <v>5.3229531889313775E-3</v>
      </c>
      <c r="AI241" s="7">
        <v>5.4278675626404007E-3</v>
      </c>
      <c r="AJ241" s="7">
        <v>5.3866679403073298E-3</v>
      </c>
      <c r="AK241" s="7">
        <v>5.0717021027650404E-3</v>
      </c>
      <c r="AL241" s="7">
        <v>4.9588975643231822E-3</v>
      </c>
      <c r="AM241" s="7">
        <v>5.1704156853453268E-3</v>
      </c>
      <c r="AN241" s="8">
        <v>2.211749829301993</v>
      </c>
      <c r="AO241" s="8">
        <v>2.1536678923420349</v>
      </c>
      <c r="AP241" s="8">
        <v>2.0604105870064027</v>
      </c>
      <c r="AQ241" s="8">
        <v>1.9609924796104825</v>
      </c>
      <c r="AR241" s="8">
        <v>1.8471666332564531</v>
      </c>
      <c r="AS241" s="8">
        <v>1.7006868970726685</v>
      </c>
      <c r="AT241" s="8">
        <v>1.5388566255942986</v>
      </c>
      <c r="AU241" s="8">
        <v>1.410325556609151</v>
      </c>
      <c r="AV241" s="8">
        <v>1.2957875839264585</v>
      </c>
      <c r="AW241" s="8">
        <v>1.1883788006550873</v>
      </c>
      <c r="AX241" s="8">
        <v>1.0830428833440964</v>
      </c>
      <c r="AY241" s="8">
        <v>0.97296237392560803</v>
      </c>
      <c r="AZ241" s="8">
        <v>0.88108364339302592</v>
      </c>
      <c r="BA241" s="8">
        <v>0.78742804585988468</v>
      </c>
      <c r="BB241" s="8">
        <v>0.70303771783999802</v>
      </c>
      <c r="BC241" s="8">
        <v>0.63360382610032062</v>
      </c>
      <c r="BD241" s="8">
        <v>0.56039065147402845</v>
      </c>
      <c r="BE241" s="8">
        <v>0.47497572525403003</v>
      </c>
      <c r="BF241" s="8">
        <v>0.40211393197787115</v>
      </c>
      <c r="BG241" s="8">
        <v>0.33969588683297541</v>
      </c>
      <c r="BH241" s="8">
        <v>0.28133777510989921</v>
      </c>
      <c r="BI241" s="8">
        <v>0.22096328481671929</v>
      </c>
      <c r="BJ241" s="8">
        <v>0.17342104533580499</v>
      </c>
      <c r="BK241" s="8">
        <v>0.12787355807173884</v>
      </c>
      <c r="BL241" s="8">
        <v>8.370548920268546E-2</v>
      </c>
      <c r="BM241" s="8">
        <v>4.1078732256465439E-2</v>
      </c>
      <c r="BN241" s="8">
        <v>0</v>
      </c>
    </row>
    <row r="242" spans="1:66" x14ac:dyDescent="0.3">
      <c r="A242" s="28" t="s">
        <v>7</v>
      </c>
      <c r="B242" s="29" t="s">
        <v>8</v>
      </c>
      <c r="C242" s="29" t="s">
        <v>21</v>
      </c>
      <c r="D242" s="29" t="s">
        <v>22</v>
      </c>
      <c r="E242" s="29" t="s">
        <v>512</v>
      </c>
      <c r="F242" s="29" t="s">
        <v>512</v>
      </c>
      <c r="G242" s="29" t="s">
        <v>513</v>
      </c>
      <c r="H242" s="3">
        <v>1.3682264209549999</v>
      </c>
      <c r="I242" s="3">
        <v>1.249680218922</v>
      </c>
      <c r="J242" s="3">
        <v>1.2922003485289997</v>
      </c>
      <c r="K242" s="3">
        <v>1.1619496201490001</v>
      </c>
      <c r="L242" s="3">
        <v>1.211907317666</v>
      </c>
      <c r="M242" s="3">
        <v>1.196186485818</v>
      </c>
      <c r="N242" s="3">
        <v>1.0524765987870002</v>
      </c>
      <c r="O242" s="3">
        <v>1.0093234895000001</v>
      </c>
      <c r="P242" s="3">
        <v>0.93288575549400021</v>
      </c>
      <c r="Q242" s="3">
        <v>0.89041823558499955</v>
      </c>
      <c r="R242" s="3">
        <v>0.92030177031500027</v>
      </c>
      <c r="S242" s="3">
        <v>0.86734839360399973</v>
      </c>
      <c r="T242" s="3">
        <v>0.79009514942799974</v>
      </c>
      <c r="U242" s="3">
        <v>0.84853578815999975</v>
      </c>
      <c r="V242" s="3">
        <v>0.75734015778300001</v>
      </c>
      <c r="W242" s="3">
        <v>0.72830372147399991</v>
      </c>
      <c r="X242" s="7">
        <v>1.9532597047095166E-3</v>
      </c>
      <c r="Y242" s="7">
        <v>1.9488858623255597E-3</v>
      </c>
      <c r="Z242" s="7">
        <v>1.9808537315022068E-3</v>
      </c>
      <c r="AA242" s="7">
        <v>1.9088277532990478E-3</v>
      </c>
      <c r="AB242" s="7">
        <v>1.9463697268354884E-3</v>
      </c>
      <c r="AC242" s="7">
        <v>1.9665812366136573E-3</v>
      </c>
      <c r="AD242" s="7">
        <v>1.8549258808528333E-3</v>
      </c>
      <c r="AE242" s="7">
        <v>1.8369609764105606E-3</v>
      </c>
      <c r="AF242" s="7">
        <v>1.7841543868897594E-3</v>
      </c>
      <c r="AG242" s="7">
        <v>1.7349943752272986E-3</v>
      </c>
      <c r="AH242" s="7">
        <v>1.8159035272599391E-3</v>
      </c>
      <c r="AI242" s="7">
        <v>1.7630669133310455E-3</v>
      </c>
      <c r="AJ242" s="7">
        <v>1.8595154455296455E-3</v>
      </c>
      <c r="AK242" s="7">
        <v>1.9228324209060084E-3</v>
      </c>
      <c r="AL242" s="7">
        <v>1.7175583370858585E-3</v>
      </c>
      <c r="AM242" s="7">
        <v>1.7204174524347519E-3</v>
      </c>
      <c r="AN242" s="8">
        <v>0.76373599270009163</v>
      </c>
      <c r="AO242" s="8">
        <v>0.74367980678142598</v>
      </c>
      <c r="AP242" s="8">
        <v>0.71147726754147855</v>
      </c>
      <c r="AQ242" s="8">
        <v>0.67714735104800694</v>
      </c>
      <c r="AR242" s="8">
        <v>0.6378423199778529</v>
      </c>
      <c r="AS242" s="8">
        <v>0.5872616235344057</v>
      </c>
      <c r="AT242" s="8">
        <v>0.53138025693542468</v>
      </c>
      <c r="AU242" s="8">
        <v>0.48699738765081163</v>
      </c>
      <c r="AV242" s="8">
        <v>0.44744645331377636</v>
      </c>
      <c r="AW242" s="8">
        <v>0.41035728860369786</v>
      </c>
      <c r="AX242" s="8">
        <v>0.37398390210732663</v>
      </c>
      <c r="AY242" s="8">
        <v>0.33597216767703919</v>
      </c>
      <c r="AZ242" s="8">
        <v>0.30424566201999065</v>
      </c>
      <c r="BA242" s="8">
        <v>0.2719055891029431</v>
      </c>
      <c r="BB242" s="8">
        <v>0.24276489240629415</v>
      </c>
      <c r="BC242" s="8">
        <v>0.21878878012981273</v>
      </c>
      <c r="BD242" s="8">
        <v>0.19350764938837492</v>
      </c>
      <c r="BE242" s="8">
        <v>0.1640131502349047</v>
      </c>
      <c r="BF242" s="8">
        <v>0.13885335445671862</v>
      </c>
      <c r="BG242" s="8">
        <v>0.11729987357041941</v>
      </c>
      <c r="BH242" s="8">
        <v>9.7148322161464448E-2</v>
      </c>
      <c r="BI242" s="8">
        <v>7.6300498114214146E-2</v>
      </c>
      <c r="BJ242" s="8">
        <v>5.9883759211785674E-2</v>
      </c>
      <c r="BK242" s="8">
        <v>4.4155825184276534E-2</v>
      </c>
      <c r="BL242" s="8">
        <v>2.8904216039132746E-2</v>
      </c>
      <c r="BM242" s="8">
        <v>1.4184834985905266E-2</v>
      </c>
      <c r="BN242" s="8">
        <v>0</v>
      </c>
    </row>
    <row r="243" spans="1:66" x14ac:dyDescent="0.3">
      <c r="A243" s="28" t="s">
        <v>7</v>
      </c>
      <c r="B243" s="29" t="s">
        <v>8</v>
      </c>
      <c r="C243" s="29" t="s">
        <v>21</v>
      </c>
      <c r="D243" s="29" t="s">
        <v>22</v>
      </c>
      <c r="E243" s="29" t="s">
        <v>514</v>
      </c>
      <c r="F243" s="29" t="s">
        <v>514</v>
      </c>
      <c r="G243" s="29" t="s">
        <v>515</v>
      </c>
      <c r="H243" s="3">
        <v>1.5435769183109997</v>
      </c>
      <c r="I243" s="3">
        <v>1.4239982990050004</v>
      </c>
      <c r="J243" s="3">
        <v>1.490385864412</v>
      </c>
      <c r="K243" s="3">
        <v>1.36558798376</v>
      </c>
      <c r="L243" s="3">
        <v>1.4012157823850002</v>
      </c>
      <c r="M243" s="3">
        <v>1.3576006479929998</v>
      </c>
      <c r="N243" s="3">
        <v>1.2238745412829999</v>
      </c>
      <c r="O243" s="3">
        <v>1.177070649752</v>
      </c>
      <c r="P243" s="3">
        <v>1.11645641179</v>
      </c>
      <c r="Q243" s="3">
        <v>1.0824948442600004</v>
      </c>
      <c r="R243" s="3">
        <v>1.0848555950919996</v>
      </c>
      <c r="S243" s="3">
        <v>1.0567495939000002</v>
      </c>
      <c r="T243" s="3">
        <v>0.9749041627020002</v>
      </c>
      <c r="U243" s="3">
        <v>1.0017519238800001</v>
      </c>
      <c r="V243" s="3">
        <v>0.91409001227099995</v>
      </c>
      <c r="W243" s="3">
        <v>0.87181881444600018</v>
      </c>
      <c r="X243" s="7">
        <v>2.203587468770076E-3</v>
      </c>
      <c r="Y243" s="7">
        <v>2.2207362418686953E-3</v>
      </c>
      <c r="Z243" s="7">
        <v>2.2846584155927414E-3</v>
      </c>
      <c r="AA243" s="7">
        <v>2.2433608116662722E-3</v>
      </c>
      <c r="AB243" s="7">
        <v>2.2504063964649676E-3</v>
      </c>
      <c r="AC243" s="7">
        <v>2.2319529545026073E-3</v>
      </c>
      <c r="AD243" s="7">
        <v>2.1570043116960242E-3</v>
      </c>
      <c r="AE243" s="7">
        <v>2.1422595159692327E-3</v>
      </c>
      <c r="AF243" s="7">
        <v>2.1352353095063837E-3</v>
      </c>
      <c r="AG243" s="7">
        <v>2.109258762843885E-3</v>
      </c>
      <c r="AH243" s="7">
        <v>2.1405947106034082E-3</v>
      </c>
      <c r="AI243" s="7">
        <v>2.1480644437922871E-3</v>
      </c>
      <c r="AJ243" s="7">
        <v>2.2944696594681705E-3</v>
      </c>
      <c r="AK243" s="7">
        <v>2.2700292713855787E-3</v>
      </c>
      <c r="AL243" s="7">
        <v>2.0730485572281274E-3</v>
      </c>
      <c r="AM243" s="7">
        <v>2.0594324311542307E-3</v>
      </c>
      <c r="AN243" s="8">
        <v>0.92200719300698619</v>
      </c>
      <c r="AO243" s="8">
        <v>0.89779470615545087</v>
      </c>
      <c r="AP243" s="8">
        <v>0.85891874234582011</v>
      </c>
      <c r="AQ243" s="8">
        <v>0.81747453879269583</v>
      </c>
      <c r="AR243" s="8">
        <v>0.77002421339959126</v>
      </c>
      <c r="AS243" s="8">
        <v>0.70896153415713947</v>
      </c>
      <c r="AT243" s="8">
        <v>0.64149971167949549</v>
      </c>
      <c r="AU243" s="8">
        <v>0.58791925309454662</v>
      </c>
      <c r="AV243" s="8">
        <v>0.54017206519526773</v>
      </c>
      <c r="AW243" s="8">
        <v>0.49539680650356205</v>
      </c>
      <c r="AX243" s="8">
        <v>0.45148565879777786</v>
      </c>
      <c r="AY243" s="8">
        <v>0.40559664361663944</v>
      </c>
      <c r="AZ243" s="8">
        <v>0.36729536319464617</v>
      </c>
      <c r="BA243" s="8">
        <v>0.3282533642095371</v>
      </c>
      <c r="BB243" s="8">
        <v>0.29307375735539748</v>
      </c>
      <c r="BC243" s="8">
        <v>0.26412900656382421</v>
      </c>
      <c r="BD243" s="8">
        <v>0.23360879458776121</v>
      </c>
      <c r="BE243" s="8">
        <v>0.19800206577890073</v>
      </c>
      <c r="BF243" s="8">
        <v>0.1676283333585358</v>
      </c>
      <c r="BG243" s="8">
        <v>0.14160826280869843</v>
      </c>
      <c r="BH243" s="8">
        <v>0.11728064760279495</v>
      </c>
      <c r="BI243" s="8">
        <v>9.211246918272023E-2</v>
      </c>
      <c r="BJ243" s="8">
        <v>7.2293642391221213E-2</v>
      </c>
      <c r="BK243" s="8">
        <v>5.3306363484494072E-2</v>
      </c>
      <c r="BL243" s="8">
        <v>3.4894119631694941E-2</v>
      </c>
      <c r="BM243" s="8">
        <v>1.7124399024831028E-2</v>
      </c>
      <c r="BN243" s="8">
        <v>0</v>
      </c>
    </row>
    <row r="244" spans="1:66" x14ac:dyDescent="0.3">
      <c r="A244" s="26" t="s">
        <v>7</v>
      </c>
      <c r="B244" s="27" t="s">
        <v>8</v>
      </c>
      <c r="C244" s="27" t="s">
        <v>21</v>
      </c>
      <c r="D244" s="27" t="s">
        <v>22</v>
      </c>
      <c r="E244" s="27" t="s">
        <v>516</v>
      </c>
      <c r="F244" s="27" t="s">
        <v>516</v>
      </c>
      <c r="G244" s="27" t="s">
        <v>517</v>
      </c>
      <c r="H244" s="3">
        <v>2.2524017015799993</v>
      </c>
      <c r="I244" s="3">
        <v>2.0189132358350008</v>
      </c>
      <c r="J244" s="3">
        <v>2.1620550447549998</v>
      </c>
      <c r="K244" s="3">
        <v>2.1199804961020003</v>
      </c>
      <c r="L244" s="3">
        <v>2.0729823155969993</v>
      </c>
      <c r="M244" s="3">
        <v>1.898184909347</v>
      </c>
      <c r="N244" s="3">
        <v>1.753592951695</v>
      </c>
      <c r="O244" s="3">
        <v>1.6694367126679996</v>
      </c>
      <c r="P244" s="3">
        <v>1.6311599054079997</v>
      </c>
      <c r="Q244" s="3">
        <v>1.5872643193759999</v>
      </c>
      <c r="R244" s="3">
        <v>1.5910067847360003</v>
      </c>
      <c r="S244" s="3">
        <v>1.5438922690210002</v>
      </c>
      <c r="T244" s="3">
        <v>1.3294348263549998</v>
      </c>
      <c r="U244" s="3">
        <v>1.3974656069179998</v>
      </c>
      <c r="V244" s="3">
        <v>1.2821308595809997</v>
      </c>
      <c r="W244" s="3">
        <v>1.2251565717759998</v>
      </c>
      <c r="X244" s="7">
        <v>3.2154951951918632E-3</v>
      </c>
      <c r="Y244" s="7">
        <v>3.1485106373651942E-3</v>
      </c>
      <c r="Z244" s="7">
        <v>3.3142807986326736E-3</v>
      </c>
      <c r="AA244" s="7">
        <v>3.4826618445757272E-3</v>
      </c>
      <c r="AB244" s="7">
        <v>3.3292892653820185E-3</v>
      </c>
      <c r="AC244" s="7">
        <v>3.1206963718473017E-3</v>
      </c>
      <c r="AD244" s="7">
        <v>3.0906007357589384E-3</v>
      </c>
      <c r="AE244" s="7">
        <v>3.0383619579461346E-3</v>
      </c>
      <c r="AF244" s="7">
        <v>3.1196114677635731E-3</v>
      </c>
      <c r="AG244" s="7">
        <v>3.0928102728119146E-3</v>
      </c>
      <c r="AH244" s="7">
        <v>3.1393124793269857E-3</v>
      </c>
      <c r="AI244" s="7">
        <v>3.1382837592494354E-3</v>
      </c>
      <c r="AJ244" s="7">
        <v>3.1288694725209467E-3</v>
      </c>
      <c r="AK244" s="7">
        <v>3.1667399461251058E-3</v>
      </c>
      <c r="AL244" s="7">
        <v>2.9077218796304473E-3</v>
      </c>
      <c r="AM244" s="7">
        <v>2.8940958090707858E-3</v>
      </c>
      <c r="AN244" s="8">
        <v>1.2952860808449695</v>
      </c>
      <c r="AO244" s="8">
        <v>1.2612710564077385</v>
      </c>
      <c r="AP244" s="8">
        <v>1.2066559783649948</v>
      </c>
      <c r="AQ244" s="8">
        <v>1.1484328968085578</v>
      </c>
      <c r="AR244" s="8">
        <v>1.0817720871322201</v>
      </c>
      <c r="AS244" s="8">
        <v>0.99598789902421081</v>
      </c>
      <c r="AT244" s="8">
        <v>0.90121384486662637</v>
      </c>
      <c r="AU244" s="8">
        <v>0.82594108914762754</v>
      </c>
      <c r="AV244" s="8">
        <v>0.75886323080281026</v>
      </c>
      <c r="AW244" s="8">
        <v>0.69596050098738271</v>
      </c>
      <c r="AX244" s="8">
        <v>0.63427172149778632</v>
      </c>
      <c r="AY244" s="8">
        <v>0.56980432571320516</v>
      </c>
      <c r="AZ244" s="8">
        <v>0.51599659429264133</v>
      </c>
      <c r="BA244" s="8">
        <v>0.46114826096364964</v>
      </c>
      <c r="BB244" s="8">
        <v>0.41172602713144557</v>
      </c>
      <c r="BC244" s="8">
        <v>0.37106285975248221</v>
      </c>
      <c r="BD244" s="8">
        <v>0.32818639842238845</v>
      </c>
      <c r="BE244" s="8">
        <v>0.27816412033134419</v>
      </c>
      <c r="BF244" s="8">
        <v>0.23549344148436241</v>
      </c>
      <c r="BG244" s="8">
        <v>0.19893902470601835</v>
      </c>
      <c r="BH244" s="8">
        <v>0.16476226166625274</v>
      </c>
      <c r="BI244" s="8">
        <v>0.12940462949700077</v>
      </c>
      <c r="BJ244" s="8">
        <v>0.10156205877042779</v>
      </c>
      <c r="BK244" s="8">
        <v>7.488769194602643E-2</v>
      </c>
      <c r="BL244" s="8">
        <v>4.9021165783823969E-2</v>
      </c>
      <c r="BM244" s="8">
        <v>2.4057291383333852E-2</v>
      </c>
      <c r="BN244" s="8">
        <v>0</v>
      </c>
    </row>
    <row r="245" spans="1:66" x14ac:dyDescent="0.3">
      <c r="A245" s="26" t="s">
        <v>7</v>
      </c>
      <c r="B245" s="27" t="s">
        <v>8</v>
      </c>
      <c r="C245" s="27" t="s">
        <v>21</v>
      </c>
      <c r="D245" s="27" t="s">
        <v>22</v>
      </c>
      <c r="E245" s="27" t="s">
        <v>518</v>
      </c>
      <c r="F245" s="27" t="s">
        <v>518</v>
      </c>
      <c r="G245" s="27" t="s">
        <v>519</v>
      </c>
      <c r="H245" s="3">
        <v>1.8982489855599998</v>
      </c>
      <c r="I245" s="3">
        <v>1.7247521057340007</v>
      </c>
      <c r="J245" s="3">
        <v>1.7833820150709996</v>
      </c>
      <c r="K245" s="3">
        <v>1.6263498970690002</v>
      </c>
      <c r="L245" s="3">
        <v>1.7213408264609997</v>
      </c>
      <c r="M245" s="3">
        <v>1.6771714118259997</v>
      </c>
      <c r="N245" s="3">
        <v>1.4952013909940005</v>
      </c>
      <c r="O245" s="3">
        <v>1.456554783444</v>
      </c>
      <c r="P245" s="3">
        <v>1.3465495314459999</v>
      </c>
      <c r="Q245" s="3">
        <v>1.31403828179</v>
      </c>
      <c r="R245" s="3">
        <v>1.3035596864670003</v>
      </c>
      <c r="S245" s="3">
        <v>1.2718394260669996</v>
      </c>
      <c r="T245" s="3">
        <v>1.160963845278</v>
      </c>
      <c r="U245" s="3">
        <v>1.1862018119150002</v>
      </c>
      <c r="V245" s="3">
        <v>1.0916803383200002</v>
      </c>
      <c r="W245" s="3">
        <v>1.0472907235639999</v>
      </c>
      <c r="X245" s="7">
        <v>2.7099120410290709E-3</v>
      </c>
      <c r="Y245" s="7">
        <v>2.6897641044368926E-3</v>
      </c>
      <c r="Z245" s="7">
        <v>2.7338012431808558E-3</v>
      </c>
      <c r="AA245" s="7">
        <v>2.6717353026908938E-3</v>
      </c>
      <c r="AB245" s="7">
        <v>2.7645395199379645E-3</v>
      </c>
      <c r="AC245" s="7">
        <v>2.7573408228453132E-3</v>
      </c>
      <c r="AD245" s="7">
        <v>2.6352013531117241E-3</v>
      </c>
      <c r="AE245" s="7">
        <v>2.6509184865163714E-3</v>
      </c>
      <c r="AF245" s="7">
        <v>2.5752909609189352E-3</v>
      </c>
      <c r="AG245" s="7">
        <v>2.5604249066632678E-3</v>
      </c>
      <c r="AH245" s="7">
        <v>2.5721330861278942E-3</v>
      </c>
      <c r="AI245" s="7">
        <v>2.5852794882703675E-3</v>
      </c>
      <c r="AJ245" s="7">
        <v>2.7323673655746976E-3</v>
      </c>
      <c r="AK245" s="7">
        <v>2.6880036570213978E-3</v>
      </c>
      <c r="AL245" s="7">
        <v>2.4758025138969008E-3</v>
      </c>
      <c r="AM245" s="7">
        <v>2.4739366084055459E-3</v>
      </c>
      <c r="AN245" s="8">
        <v>1.1014212602680711</v>
      </c>
      <c r="AO245" s="8">
        <v>1.0724972475439751</v>
      </c>
      <c r="AP245" s="8">
        <v>1.0260563809454266</v>
      </c>
      <c r="AQ245" s="8">
        <v>0.97654751891646996</v>
      </c>
      <c r="AR245" s="8">
        <v>0.91986379931971052</v>
      </c>
      <c r="AS245" s="8">
        <v>0.84691888778683855</v>
      </c>
      <c r="AT245" s="8">
        <v>0.76632961896456742</v>
      </c>
      <c r="AU245" s="8">
        <v>0.70232289898670242</v>
      </c>
      <c r="AV245" s="8">
        <v>0.64528455018731112</v>
      </c>
      <c r="AW245" s="8">
        <v>0.59179644051626901</v>
      </c>
      <c r="AX245" s="8">
        <v>0.53934058983229738</v>
      </c>
      <c r="AY245" s="8">
        <v>0.48452199696597564</v>
      </c>
      <c r="AZ245" s="8">
        <v>0.43876764182402728</v>
      </c>
      <c r="BA245" s="8">
        <v>0.3921284311413859</v>
      </c>
      <c r="BB245" s="8">
        <v>0.3501031983548038</v>
      </c>
      <c r="BC245" s="8">
        <v>0.31552606692155877</v>
      </c>
      <c r="BD245" s="8">
        <v>0.2790669041370562</v>
      </c>
      <c r="BE245" s="8">
        <v>0.23653143541606395</v>
      </c>
      <c r="BF245" s="8">
        <v>0.20024725575323779</v>
      </c>
      <c r="BG245" s="8">
        <v>0.16916392027100707</v>
      </c>
      <c r="BH245" s="8">
        <v>0.14010237628021105</v>
      </c>
      <c r="BI245" s="8">
        <v>0.11003670325256003</v>
      </c>
      <c r="BJ245" s="8">
        <v>8.6361316176092759E-2</v>
      </c>
      <c r="BK245" s="8">
        <v>6.3679288507410239E-2</v>
      </c>
      <c r="BL245" s="8">
        <v>4.1684192392623845E-2</v>
      </c>
      <c r="BM245" s="8">
        <v>2.0456648601351858E-2</v>
      </c>
      <c r="BN245" s="8">
        <v>0</v>
      </c>
    </row>
    <row r="246" spans="1:66" x14ac:dyDescent="0.3">
      <c r="A246" s="26" t="s">
        <v>7</v>
      </c>
      <c r="B246" s="27" t="s">
        <v>8</v>
      </c>
      <c r="C246" s="27" t="s">
        <v>21</v>
      </c>
      <c r="D246" s="27" t="s">
        <v>22</v>
      </c>
      <c r="E246" s="27" t="s">
        <v>520</v>
      </c>
      <c r="F246" s="27" t="s">
        <v>520</v>
      </c>
      <c r="G246" s="27" t="s">
        <v>521</v>
      </c>
      <c r="H246" s="3">
        <v>1.3879787888649997</v>
      </c>
      <c r="I246" s="3">
        <v>1.2376736164220001</v>
      </c>
      <c r="J246" s="3">
        <v>1.3103835243940003</v>
      </c>
      <c r="K246" s="3">
        <v>1.208942100412</v>
      </c>
      <c r="L246" s="3">
        <v>1.2538078631059997</v>
      </c>
      <c r="M246" s="3">
        <v>1.2299797764930001</v>
      </c>
      <c r="N246" s="3">
        <v>1.0891024887919998</v>
      </c>
      <c r="O246" s="3">
        <v>1.0398069365000002</v>
      </c>
      <c r="P246" s="3">
        <v>0.98384126745199985</v>
      </c>
      <c r="Q246" s="3">
        <v>0.95278958139699987</v>
      </c>
      <c r="R246" s="3">
        <v>0.94719472151000006</v>
      </c>
      <c r="S246" s="3">
        <v>0.8974205020410001</v>
      </c>
      <c r="T246" s="3">
        <v>0.82571388433099979</v>
      </c>
      <c r="U246" s="3">
        <v>0.86296057778900015</v>
      </c>
      <c r="V246" s="3">
        <v>0.781544605482</v>
      </c>
      <c r="W246" s="3">
        <v>0.73893297846899997</v>
      </c>
      <c r="X246" s="7">
        <v>1.9814578915887545E-3</v>
      </c>
      <c r="Y246" s="7">
        <v>1.9301614738680092E-3</v>
      </c>
      <c r="Z246" s="7">
        <v>2.0087272820733309E-3</v>
      </c>
      <c r="AA246" s="7">
        <v>1.986026066347138E-3</v>
      </c>
      <c r="AB246" s="7">
        <v>2.0136636130869338E-3</v>
      </c>
      <c r="AC246" s="7">
        <v>2.0221388375001445E-3</v>
      </c>
      <c r="AD246" s="7">
        <v>1.919476780471735E-3</v>
      </c>
      <c r="AE246" s="7">
        <v>1.8924406151468191E-3</v>
      </c>
      <c r="AF246" s="7">
        <v>1.8816073704525074E-3</v>
      </c>
      <c r="AG246" s="7">
        <v>1.8565259542476691E-3</v>
      </c>
      <c r="AH246" s="7">
        <v>1.8689676487346966E-3</v>
      </c>
      <c r="AI246" s="7">
        <v>1.8241947597539506E-3</v>
      </c>
      <c r="AJ246" s="7">
        <v>1.9433453332973469E-3</v>
      </c>
      <c r="AK246" s="7">
        <v>1.9555198497103205E-3</v>
      </c>
      <c r="AL246" s="7">
        <v>1.7724511755452285E-3</v>
      </c>
      <c r="AM246" s="7">
        <v>1.7455261518707539E-3</v>
      </c>
      <c r="AN246" s="8">
        <v>0.785640201066929</v>
      </c>
      <c r="AO246" s="8">
        <v>0.76500879690582679</v>
      </c>
      <c r="AP246" s="8">
        <v>0.73188267787365391</v>
      </c>
      <c r="AQ246" s="8">
        <v>0.6965681676838309</v>
      </c>
      <c r="AR246" s="8">
        <v>0.65613585493695259</v>
      </c>
      <c r="AS246" s="8">
        <v>0.60410448689385998</v>
      </c>
      <c r="AT246" s="8">
        <v>0.54662042366998864</v>
      </c>
      <c r="AU246" s="8">
        <v>0.50096463857936357</v>
      </c>
      <c r="AV246" s="8">
        <v>0.46027936997616553</v>
      </c>
      <c r="AW246" s="8">
        <v>0.42212647539120007</v>
      </c>
      <c r="AX246" s="8">
        <v>0.38470988778287485</v>
      </c>
      <c r="AY246" s="8">
        <v>0.34560796386393666</v>
      </c>
      <c r="AZ246" s="8">
        <v>0.31297153121993709</v>
      </c>
      <c r="BA246" s="8">
        <v>0.27970393399796672</v>
      </c>
      <c r="BB246" s="8">
        <v>0.24972747219596822</v>
      </c>
      <c r="BC246" s="8">
        <v>0.22506371685414686</v>
      </c>
      <c r="BD246" s="8">
        <v>0.19905751467336003</v>
      </c>
      <c r="BE246" s="8">
        <v>0.1687171032395885</v>
      </c>
      <c r="BF246" s="8">
        <v>0.14283571595012101</v>
      </c>
      <c r="BG246" s="8">
        <v>0.12066407389179812</v>
      </c>
      <c r="BH246" s="8">
        <v>9.9934569125667672E-2</v>
      </c>
      <c r="BI246" s="8">
        <v>7.8488822384854523E-2</v>
      </c>
      <c r="BJ246" s="8">
        <v>6.1601245819857008E-2</v>
      </c>
      <c r="BK246" s="8">
        <v>4.5422229288169337E-2</v>
      </c>
      <c r="BL246" s="8">
        <v>2.9733198798689381E-2</v>
      </c>
      <c r="BM246" s="8">
        <v>1.4591660884056282E-2</v>
      </c>
      <c r="BN246" s="8">
        <v>0</v>
      </c>
    </row>
    <row r="247" spans="1:66" x14ac:dyDescent="0.3">
      <c r="A247" s="26" t="s">
        <v>7</v>
      </c>
      <c r="B247" s="27" t="s">
        <v>8</v>
      </c>
      <c r="C247" s="27" t="s">
        <v>21</v>
      </c>
      <c r="D247" s="27" t="s">
        <v>22</v>
      </c>
      <c r="E247" s="27" t="s">
        <v>522</v>
      </c>
      <c r="F247" s="27" t="s">
        <v>522</v>
      </c>
      <c r="G247" s="27" t="s">
        <v>523</v>
      </c>
      <c r="H247" s="3">
        <v>2.3884271293609998</v>
      </c>
      <c r="I247" s="3">
        <v>2.2434263602679998</v>
      </c>
      <c r="J247" s="3">
        <v>2.2691551218109995</v>
      </c>
      <c r="K247" s="3">
        <v>2.0263195942859999</v>
      </c>
      <c r="L247" s="3">
        <v>2.2518747353570006</v>
      </c>
      <c r="M247" s="3">
        <v>2.217340298058001</v>
      </c>
      <c r="N247" s="3">
        <v>1.8530593706940006</v>
      </c>
      <c r="O247" s="3">
        <v>1.8057060168349996</v>
      </c>
      <c r="P247" s="3">
        <v>1.7297682247119988</v>
      </c>
      <c r="Q247" s="3">
        <v>1.6870804847330003</v>
      </c>
      <c r="R247" s="3">
        <v>1.6724225432140003</v>
      </c>
      <c r="S247" s="3">
        <v>1.6499962936059993</v>
      </c>
      <c r="T247" s="3">
        <v>1.4304556726640003</v>
      </c>
      <c r="U247" s="3">
        <v>1.5708641587809995</v>
      </c>
      <c r="V247" s="3">
        <v>1.4422241155760001</v>
      </c>
      <c r="W247" s="3">
        <v>1.3930714005819995</v>
      </c>
      <c r="X247" s="7">
        <v>3.4096830743552062E-3</v>
      </c>
      <c r="Y247" s="7">
        <v>3.4986405725989066E-3</v>
      </c>
      <c r="Z247" s="7">
        <v>3.4784578068822497E-3</v>
      </c>
      <c r="AA247" s="7">
        <v>3.3287975756907538E-3</v>
      </c>
      <c r="AB247" s="7">
        <v>3.6165973665095784E-3</v>
      </c>
      <c r="AC247" s="7">
        <v>3.645401345899892E-3</v>
      </c>
      <c r="AD247" s="7">
        <v>3.265904239028884E-3</v>
      </c>
      <c r="AE247" s="7">
        <v>3.2863710418934472E-3</v>
      </c>
      <c r="AF247" s="7">
        <v>3.3082009755719464E-3</v>
      </c>
      <c r="AG247" s="7">
        <v>3.2873036900961813E-3</v>
      </c>
      <c r="AH247" s="7">
        <v>3.299958875719486E-3</v>
      </c>
      <c r="AI247" s="7">
        <v>3.3539623683257374E-3</v>
      </c>
      <c r="AJ247" s="7">
        <v>3.3666254240263564E-3</v>
      </c>
      <c r="AK247" s="7">
        <v>3.559671348562853E-3</v>
      </c>
      <c r="AL247" s="7">
        <v>3.2707945408641595E-3</v>
      </c>
      <c r="AM247" s="7">
        <v>3.29074846026934E-3</v>
      </c>
      <c r="AN247" s="8">
        <v>1.4318302625949784</v>
      </c>
      <c r="AO247" s="8">
        <v>1.394229502351833</v>
      </c>
      <c r="AP247" s="8">
        <v>1.3338571084135193</v>
      </c>
      <c r="AQ247" s="8">
        <v>1.2694963688156233</v>
      </c>
      <c r="AR247" s="8">
        <v>1.1958084275683891</v>
      </c>
      <c r="AS247" s="8">
        <v>1.1009811933368117</v>
      </c>
      <c r="AT247" s="8">
        <v>0.99621641522453408</v>
      </c>
      <c r="AU247" s="8">
        <v>0.91300868900773291</v>
      </c>
      <c r="AV247" s="8">
        <v>0.8388597353916214</v>
      </c>
      <c r="AW247" s="8">
        <v>0.76932603663465593</v>
      </c>
      <c r="AX247" s="8">
        <v>0.70113425827621589</v>
      </c>
      <c r="AY247" s="8">
        <v>0.62987095235476576</v>
      </c>
      <c r="AZ247" s="8">
        <v>0.57039101247979451</v>
      </c>
      <c r="BA247" s="8">
        <v>0.50976077436118794</v>
      </c>
      <c r="BB247" s="8">
        <v>0.45512863471846704</v>
      </c>
      <c r="BC247" s="8">
        <v>0.4101789093356516</v>
      </c>
      <c r="BD247" s="8">
        <v>0.36278257288666949</v>
      </c>
      <c r="BE247" s="8">
        <v>0.30748713457857313</v>
      </c>
      <c r="BF247" s="8">
        <v>0.26031827342727931</v>
      </c>
      <c r="BG247" s="8">
        <v>0.21991042766350852</v>
      </c>
      <c r="BH247" s="8">
        <v>0.18213087894331276</v>
      </c>
      <c r="BI247" s="8">
        <v>0.14304597831610064</v>
      </c>
      <c r="BJ247" s="8">
        <v>0.11226834861383278</v>
      </c>
      <c r="BK247" s="8">
        <v>8.2782070470689029E-2</v>
      </c>
      <c r="BL247" s="8">
        <v>5.4188792510745397E-2</v>
      </c>
      <c r="BM247" s="8">
        <v>2.6593320462651983E-2</v>
      </c>
      <c r="BN247" s="8">
        <v>0</v>
      </c>
    </row>
    <row r="248" spans="1:66" x14ac:dyDescent="0.3">
      <c r="A248" s="26" t="s">
        <v>7</v>
      </c>
      <c r="B248" s="27" t="s">
        <v>8</v>
      </c>
      <c r="C248" s="27" t="s">
        <v>21</v>
      </c>
      <c r="D248" s="27" t="s">
        <v>22</v>
      </c>
      <c r="E248" s="27" t="s">
        <v>524</v>
      </c>
      <c r="F248" s="27" t="s">
        <v>524</v>
      </c>
      <c r="G248" s="27" t="s">
        <v>525</v>
      </c>
      <c r="H248" s="3">
        <v>2.2228189889499994</v>
      </c>
      <c r="I248" s="3">
        <v>2.0776587544199998</v>
      </c>
      <c r="J248" s="3">
        <v>2.1438304762870004</v>
      </c>
      <c r="K248" s="3">
        <v>1.9448983825070001</v>
      </c>
      <c r="L248" s="3">
        <v>1.9731535013160002</v>
      </c>
      <c r="M248" s="3">
        <v>1.8743284724459999</v>
      </c>
      <c r="N248" s="3">
        <v>1.7205389544779999</v>
      </c>
      <c r="O248" s="3">
        <v>1.6220959898010003</v>
      </c>
      <c r="P248" s="3">
        <v>1.5252642911099994</v>
      </c>
      <c r="Q248" s="3">
        <v>1.4782306602839999</v>
      </c>
      <c r="R248" s="3">
        <v>1.46814697524</v>
      </c>
      <c r="S248" s="3">
        <v>1.4062108487539993</v>
      </c>
      <c r="T248" s="3">
        <v>1.3157594351080004</v>
      </c>
      <c r="U248" s="3">
        <v>1.3652078252729996</v>
      </c>
      <c r="V248" s="3">
        <v>1.2451968603199999</v>
      </c>
      <c r="W248" s="3">
        <v>1.1766853345029999</v>
      </c>
      <c r="X248" s="7">
        <v>3.173263354283654E-3</v>
      </c>
      <c r="Y248" s="7">
        <v>3.2401247230422871E-3</v>
      </c>
      <c r="Z248" s="7">
        <v>3.2863437960649606E-3</v>
      </c>
      <c r="AA248" s="7">
        <v>3.1950404264513019E-3</v>
      </c>
      <c r="AB248" s="7">
        <v>3.1689603531376179E-3</v>
      </c>
      <c r="AC248" s="7">
        <v>3.0814753793530739E-3</v>
      </c>
      <c r="AD248" s="7">
        <v>3.0323450795532655E-3</v>
      </c>
      <c r="AE248" s="7">
        <v>2.9522022069778651E-3</v>
      </c>
      <c r="AF248" s="7">
        <v>2.917084927199005E-3</v>
      </c>
      <c r="AG248" s="7">
        <v>2.8803564194709781E-3</v>
      </c>
      <c r="AH248" s="7">
        <v>2.8968902993219336E-3</v>
      </c>
      <c r="AI248" s="7">
        <v>2.8584174927719728E-3</v>
      </c>
      <c r="AJ248" s="7">
        <v>3.0966839803484329E-3</v>
      </c>
      <c r="AK248" s="7">
        <v>3.0936418997739748E-3</v>
      </c>
      <c r="AL248" s="7">
        <v>2.8239599165274295E-3</v>
      </c>
      <c r="AM248" s="7">
        <v>2.779595827693783E-3</v>
      </c>
      <c r="AN248" s="8">
        <v>1.2456864838769606</v>
      </c>
      <c r="AO248" s="8">
        <v>1.212973975947776</v>
      </c>
      <c r="AP248" s="8">
        <v>1.160450239655211</v>
      </c>
      <c r="AQ248" s="8">
        <v>1.1044566589188174</v>
      </c>
      <c r="AR248" s="8">
        <v>1.0403484508201564</v>
      </c>
      <c r="AS248" s="8">
        <v>0.95784914411348954</v>
      </c>
      <c r="AT248" s="8">
        <v>0.86670421479462323</v>
      </c>
      <c r="AU248" s="8">
        <v>0.79431383263120092</v>
      </c>
      <c r="AV248" s="8">
        <v>0.72980454565342068</v>
      </c>
      <c r="AW248" s="8">
        <v>0.66931051156411225</v>
      </c>
      <c r="AX248" s="8">
        <v>0.60998394274394285</v>
      </c>
      <c r="AY248" s="8">
        <v>0.54798515748160748</v>
      </c>
      <c r="AZ248" s="8">
        <v>0.49623785258124675</v>
      </c>
      <c r="BA248" s="8">
        <v>0.44348979290431984</v>
      </c>
      <c r="BB248" s="8">
        <v>0.39596005441780574</v>
      </c>
      <c r="BC248" s="8">
        <v>0.35685397681481185</v>
      </c>
      <c r="BD248" s="8">
        <v>0.31561935757106224</v>
      </c>
      <c r="BE248" s="8">
        <v>0.26751255195318696</v>
      </c>
      <c r="BF248" s="8">
        <v>0.2264758352898959</v>
      </c>
      <c r="BG248" s="8">
        <v>0.19132117441599555</v>
      </c>
      <c r="BH248" s="8">
        <v>0.15845312124157315</v>
      </c>
      <c r="BI248" s="8">
        <v>0.12444941723635577</v>
      </c>
      <c r="BJ248" s="8">
        <v>9.7673005026432988E-2</v>
      </c>
      <c r="BK248" s="8">
        <v>7.2020063401786794E-2</v>
      </c>
      <c r="BL248" s="8">
        <v>4.714402829139179E-2</v>
      </c>
      <c r="BM248" s="8">
        <v>2.3136080251367604E-2</v>
      </c>
      <c r="BN248" s="8">
        <v>0</v>
      </c>
    </row>
    <row r="249" spans="1:66" x14ac:dyDescent="0.3">
      <c r="A249" s="26" t="s">
        <v>7</v>
      </c>
      <c r="B249" s="27" t="s">
        <v>8</v>
      </c>
      <c r="C249" s="27" t="s">
        <v>21</v>
      </c>
      <c r="D249" s="27" t="s">
        <v>22</v>
      </c>
      <c r="E249" s="27" t="s">
        <v>526</v>
      </c>
      <c r="F249" s="27" t="s">
        <v>526</v>
      </c>
      <c r="G249" s="27" t="s">
        <v>527</v>
      </c>
      <c r="H249" s="3">
        <v>1.2544805424700001</v>
      </c>
      <c r="I249" s="3">
        <v>1.1808075907070001</v>
      </c>
      <c r="J249" s="3">
        <v>1.3721563572630004</v>
      </c>
      <c r="K249" s="3">
        <v>1.2926033117919997</v>
      </c>
      <c r="L249" s="3">
        <v>1.3414599492439998</v>
      </c>
      <c r="M249" s="3">
        <v>1.2113208157470003</v>
      </c>
      <c r="N249" s="3">
        <v>1.1250826791429998</v>
      </c>
      <c r="O249" s="3">
        <v>1.0514828166960004</v>
      </c>
      <c r="P249" s="3">
        <v>1.0365840158249997</v>
      </c>
      <c r="Q249" s="3">
        <v>0.91447282635500005</v>
      </c>
      <c r="R249" s="3">
        <v>0.89730526343999983</v>
      </c>
      <c r="S249" s="3">
        <v>0.85899317893799987</v>
      </c>
      <c r="T249" s="3">
        <v>0.77130392215599985</v>
      </c>
      <c r="U249" s="3">
        <v>0.83911010146499987</v>
      </c>
      <c r="V249" s="3">
        <v>0.77625977017899994</v>
      </c>
      <c r="W249" s="3">
        <v>0.74691246447200021</v>
      </c>
      <c r="X249" s="7">
        <v>1.7908777790144545E-3</v>
      </c>
      <c r="Y249" s="7">
        <v>1.8414784717010984E-3</v>
      </c>
      <c r="Z249" s="7">
        <v>2.1034207610166815E-3</v>
      </c>
      <c r="AA249" s="7">
        <v>2.1234630424324555E-3</v>
      </c>
      <c r="AB249" s="7">
        <v>2.1544362319713081E-3</v>
      </c>
      <c r="AC249" s="7">
        <v>1.9914627158980009E-3</v>
      </c>
      <c r="AD249" s="7">
        <v>1.9828896737911694E-3</v>
      </c>
      <c r="AE249" s="7">
        <v>1.9136906271681605E-3</v>
      </c>
      <c r="AF249" s="7">
        <v>1.9824784635441585E-3</v>
      </c>
      <c r="AG249" s="7">
        <v>1.7818651355244817E-3</v>
      </c>
      <c r="AH249" s="7">
        <v>1.7705277176114612E-3</v>
      </c>
      <c r="AI249" s="7">
        <v>1.7460831930174662E-3</v>
      </c>
      <c r="AJ249" s="7">
        <v>1.8152896616123048E-3</v>
      </c>
      <c r="AK249" s="7">
        <v>1.9014732558367907E-3</v>
      </c>
      <c r="AL249" s="7">
        <v>1.7604657911159055E-3</v>
      </c>
      <c r="AM249" s="7">
        <v>1.7643754953194409E-3</v>
      </c>
      <c r="AN249" s="8">
        <v>0.76410129373853442</v>
      </c>
      <c r="AO249" s="8">
        <v>0.74403551478560903</v>
      </c>
      <c r="AP249" s="8">
        <v>0.71181757281338598</v>
      </c>
      <c r="AQ249" s="8">
        <v>0.67747123604607029</v>
      </c>
      <c r="AR249" s="8">
        <v>0.63814740506494805</v>
      </c>
      <c r="AS249" s="8">
        <v>0.5875425154695314</v>
      </c>
      <c r="AT249" s="8">
        <v>0.53163442036561759</v>
      </c>
      <c r="AU249" s="8">
        <v>0.48723032239937414</v>
      </c>
      <c r="AV249" s="8">
        <v>0.44766047053386987</v>
      </c>
      <c r="AW249" s="8">
        <v>0.41055356577943952</v>
      </c>
      <c r="AX249" s="8">
        <v>0.3741627816011654</v>
      </c>
      <c r="AY249" s="8">
        <v>0.3361328658540445</v>
      </c>
      <c r="AZ249" s="8">
        <v>0.30439118515539332</v>
      </c>
      <c r="BA249" s="8">
        <v>0.27203564372261152</v>
      </c>
      <c r="BB249" s="8">
        <v>0.24288100879748312</v>
      </c>
      <c r="BC249" s="8">
        <v>0.21889342855458904</v>
      </c>
      <c r="BD249" s="8">
        <v>0.19360020564596109</v>
      </c>
      <c r="BE249" s="8">
        <v>0.1640915990374644</v>
      </c>
      <c r="BF249" s="8">
        <v>0.13891976912757231</v>
      </c>
      <c r="BG249" s="8">
        <v>0.11735597903884572</v>
      </c>
      <c r="BH249" s="8">
        <v>9.7194788981553787E-2</v>
      </c>
      <c r="BI249" s="8">
        <v>7.6336993253190488E-2</v>
      </c>
      <c r="BJ249" s="8">
        <v>5.9912402093141283E-2</v>
      </c>
      <c r="BK249" s="8">
        <v>4.4176945268896463E-2</v>
      </c>
      <c r="BL249" s="8">
        <v>2.891804115702085E-2</v>
      </c>
      <c r="BM249" s="8">
        <v>1.4191619706017997E-2</v>
      </c>
      <c r="BN249" s="8">
        <v>0</v>
      </c>
    </row>
    <row r="250" spans="1:66" x14ac:dyDescent="0.3">
      <c r="A250" s="26" t="s">
        <v>7</v>
      </c>
      <c r="B250" s="27" t="s">
        <v>8</v>
      </c>
      <c r="C250" s="27" t="s">
        <v>21</v>
      </c>
      <c r="D250" s="27" t="s">
        <v>22</v>
      </c>
      <c r="E250" s="27" t="s">
        <v>528</v>
      </c>
      <c r="F250" s="27" t="s">
        <v>528</v>
      </c>
      <c r="G250" s="27" t="s">
        <v>529</v>
      </c>
      <c r="H250" s="3">
        <v>3.325538313904</v>
      </c>
      <c r="I250" s="3">
        <v>3.101654584564999</v>
      </c>
      <c r="J250" s="3">
        <v>3.3357307092799999</v>
      </c>
      <c r="K250" s="3">
        <v>3.1519021942620009</v>
      </c>
      <c r="L250" s="3">
        <v>3.2567035062949992</v>
      </c>
      <c r="M250" s="3">
        <v>3.0129265416429996</v>
      </c>
      <c r="N250" s="3">
        <v>2.6597447170700002</v>
      </c>
      <c r="O250" s="3">
        <v>2.5153005344529995</v>
      </c>
      <c r="P250" s="3">
        <v>2.3017380035780013</v>
      </c>
      <c r="Q250" s="3">
        <v>2.1217140344269998</v>
      </c>
      <c r="R250" s="3">
        <v>2.1588250809659995</v>
      </c>
      <c r="S250" s="3">
        <v>2.1053117964609998</v>
      </c>
      <c r="T250" s="3">
        <v>1.8753751340430003</v>
      </c>
      <c r="U250" s="3">
        <v>1.9248216540070002</v>
      </c>
      <c r="V250" s="3">
        <v>1.7466410277499995</v>
      </c>
      <c r="W250" s="3">
        <v>1.6773043393230003</v>
      </c>
      <c r="X250" s="7">
        <v>4.7474890745659321E-3</v>
      </c>
      <c r="Y250" s="7">
        <v>4.8370540544286824E-3</v>
      </c>
      <c r="Z250" s="7">
        <v>5.1134443898623533E-3</v>
      </c>
      <c r="AA250" s="7">
        <v>5.1778823106977479E-3</v>
      </c>
      <c r="AB250" s="7">
        <v>5.2303909890892538E-3</v>
      </c>
      <c r="AC250" s="7">
        <v>4.9533788203923205E-3</v>
      </c>
      <c r="AD250" s="7">
        <v>4.6876380128934398E-3</v>
      </c>
      <c r="AE250" s="7">
        <v>4.5778275981902495E-3</v>
      </c>
      <c r="AF250" s="7">
        <v>4.4020995415241706E-3</v>
      </c>
      <c r="AG250" s="7">
        <v>4.1341942117269891E-3</v>
      </c>
      <c r="AH250" s="7">
        <v>4.2597093754601521E-3</v>
      </c>
      <c r="AI250" s="7">
        <v>4.2794863032635201E-3</v>
      </c>
      <c r="AJ250" s="7">
        <v>4.4137583054899895E-3</v>
      </c>
      <c r="AK250" s="7">
        <v>4.3617600252456373E-3</v>
      </c>
      <c r="AL250" s="7">
        <v>3.9611762670688846E-3</v>
      </c>
      <c r="AM250" s="7">
        <v>3.9621706896891748E-3</v>
      </c>
      <c r="AN250" s="8">
        <v>1.7835050200483034</v>
      </c>
      <c r="AO250" s="8">
        <v>1.7366690602259818</v>
      </c>
      <c r="AP250" s="8">
        <v>1.6614684792114611</v>
      </c>
      <c r="AQ250" s="8">
        <v>1.5812999668077399</v>
      </c>
      <c r="AR250" s="8">
        <v>1.4895133796928102</v>
      </c>
      <c r="AS250" s="8">
        <v>1.3713954346349921</v>
      </c>
      <c r="AT250" s="8">
        <v>1.2408991652316212</v>
      </c>
      <c r="AU250" s="8">
        <v>1.1372546193023332</v>
      </c>
      <c r="AV250" s="8">
        <v>1.0448937896282982</v>
      </c>
      <c r="AW250" s="8">
        <v>0.95828177699293304</v>
      </c>
      <c r="AX250" s="8">
        <v>0.87334127656805705</v>
      </c>
      <c r="AY250" s="8">
        <v>0.78457484441722558</v>
      </c>
      <c r="AZ250" s="8">
        <v>0.71048591493271873</v>
      </c>
      <c r="BA250" s="8">
        <v>0.6349641601017505</v>
      </c>
      <c r="BB250" s="8">
        <v>0.56691370897342797</v>
      </c>
      <c r="BC250" s="8">
        <v>0.51092378966221619</v>
      </c>
      <c r="BD250" s="8">
        <v>0.45188634214000989</v>
      </c>
      <c r="BE250" s="8">
        <v>0.38300967820532833</v>
      </c>
      <c r="BF250" s="8">
        <v>0.32425557665363441</v>
      </c>
      <c r="BG250" s="8">
        <v>0.27392307729829113</v>
      </c>
      <c r="BH250" s="8">
        <v>0.22686441639562774</v>
      </c>
      <c r="BI250" s="8">
        <v>0.17817979343592971</v>
      </c>
      <c r="BJ250" s="8">
        <v>0.13984280719309194</v>
      </c>
      <c r="BK250" s="8">
        <v>0.10311434400533399</v>
      </c>
      <c r="BL250" s="8">
        <v>6.7498212601062021E-2</v>
      </c>
      <c r="BM250" s="8">
        <v>3.3124960258162535E-2</v>
      </c>
      <c r="BN250" s="8">
        <v>0</v>
      </c>
    </row>
    <row r="251" spans="1:66" x14ac:dyDescent="0.3">
      <c r="A251" s="28" t="s">
        <v>7</v>
      </c>
      <c r="B251" s="29" t="s">
        <v>8</v>
      </c>
      <c r="C251" s="29" t="s">
        <v>21</v>
      </c>
      <c r="D251" s="29" t="s">
        <v>22</v>
      </c>
      <c r="E251" s="29" t="s">
        <v>530</v>
      </c>
      <c r="F251" s="29" t="s">
        <v>530</v>
      </c>
      <c r="G251" s="29" t="s">
        <v>531</v>
      </c>
      <c r="H251" s="3">
        <v>2.0038205861660003</v>
      </c>
      <c r="I251" s="3">
        <v>1.6356763972929997</v>
      </c>
      <c r="J251" s="3">
        <v>1.7332614848920005</v>
      </c>
      <c r="K251" s="3">
        <v>1.7782915430640005</v>
      </c>
      <c r="L251" s="3">
        <v>1.7068332372259996</v>
      </c>
      <c r="M251" s="3">
        <v>1.6007372668599991</v>
      </c>
      <c r="N251" s="3">
        <v>1.4028964015650014</v>
      </c>
      <c r="O251" s="3">
        <v>1.4524371301989998</v>
      </c>
      <c r="P251" s="3">
        <v>1.4683091274629996</v>
      </c>
      <c r="Q251" s="3">
        <v>1.462770915498</v>
      </c>
      <c r="R251" s="3">
        <v>1.4836403844900004</v>
      </c>
      <c r="S251" s="3">
        <v>1.4432643128780001</v>
      </c>
      <c r="T251" s="3">
        <v>1.3468993713729998</v>
      </c>
      <c r="U251" s="3">
        <v>1.3361004317580001</v>
      </c>
      <c r="V251" s="3">
        <v>1.1666857790249998</v>
      </c>
      <c r="W251" s="3">
        <v>1.0656756613520002</v>
      </c>
      <c r="X251" s="7">
        <v>2.8606244891057988E-3</v>
      </c>
      <c r="Y251" s="7">
        <v>2.5508498556324664E-3</v>
      </c>
      <c r="Z251" s="7">
        <v>2.6569699380794773E-3</v>
      </c>
      <c r="AA251" s="7">
        <v>2.9213420203384318E-3</v>
      </c>
      <c r="AB251" s="7">
        <v>2.7412397740871428E-3</v>
      </c>
      <c r="AC251" s="7">
        <v>2.6316798518271076E-3</v>
      </c>
      <c r="AD251" s="7">
        <v>2.4725194331326663E-3</v>
      </c>
      <c r="AE251" s="7">
        <v>2.6434243893273695E-3</v>
      </c>
      <c r="AF251" s="7">
        <v>2.8081575430275009E-3</v>
      </c>
      <c r="AG251" s="7">
        <v>2.8502328559878729E-3</v>
      </c>
      <c r="AH251" s="7">
        <v>2.9274612896360427E-3</v>
      </c>
      <c r="AI251" s="7">
        <v>2.9337364039535288E-3</v>
      </c>
      <c r="AJ251" s="7">
        <v>3.1699728652371658E-3</v>
      </c>
      <c r="AK251" s="7">
        <v>3.0276828197685515E-3</v>
      </c>
      <c r="AL251" s="7">
        <v>2.6459060250942877E-3</v>
      </c>
      <c r="AM251" s="7">
        <v>2.5173659729684347E-3</v>
      </c>
      <c r="AN251" s="8">
        <v>1.2152816225246446</v>
      </c>
      <c r="AO251" s="8">
        <v>1.183367565313957</v>
      </c>
      <c r="AP251" s="8">
        <v>1.1321258345182412</v>
      </c>
      <c r="AQ251" s="8">
        <v>1.0774989516475988</v>
      </c>
      <c r="AR251" s="8">
        <v>1.0149555041881628</v>
      </c>
      <c r="AS251" s="8">
        <v>0.93446985020595319</v>
      </c>
      <c r="AT251" s="8">
        <v>0.84554959697916565</v>
      </c>
      <c r="AU251" s="8">
        <v>0.77492612772794711</v>
      </c>
      <c r="AV251" s="8">
        <v>0.7119913909695702</v>
      </c>
      <c r="AW251" s="8">
        <v>0.6529739023376735</v>
      </c>
      <c r="AX251" s="8">
        <v>0.595095383346119</v>
      </c>
      <c r="AY251" s="8">
        <v>0.53460987168377194</v>
      </c>
      <c r="AZ251" s="8">
        <v>0.48412562105205403</v>
      </c>
      <c r="BA251" s="8">
        <v>0.43266504218337121</v>
      </c>
      <c r="BB251" s="8">
        <v>0.3862954151113252</v>
      </c>
      <c r="BC251" s="8">
        <v>0.34814384322300468</v>
      </c>
      <c r="BD251" s="8">
        <v>0.30791568338717906</v>
      </c>
      <c r="BE251" s="8">
        <v>0.26098307430578865</v>
      </c>
      <c r="BF251" s="8">
        <v>0.22094798662109769</v>
      </c>
      <c r="BG251" s="8">
        <v>0.18665138482032137</v>
      </c>
      <c r="BH251" s="8">
        <v>0.15458557893092897</v>
      </c>
      <c r="BI251" s="8">
        <v>0.1214118413090074</v>
      </c>
      <c r="BJ251" s="8">
        <v>9.5288990899178416E-2</v>
      </c>
      <c r="BK251" s="8">
        <v>7.0262189273217049E-2</v>
      </c>
      <c r="BL251" s="8">
        <v>4.5993331336466006E-2</v>
      </c>
      <c r="BM251" s="8">
        <v>2.2571372099369734E-2</v>
      </c>
      <c r="BN251" s="8">
        <v>0</v>
      </c>
    </row>
    <row r="252" spans="1:66" x14ac:dyDescent="0.3">
      <c r="A252" s="28" t="s">
        <v>7</v>
      </c>
      <c r="B252" s="29" t="s">
        <v>8</v>
      </c>
      <c r="C252" s="29" t="s">
        <v>21</v>
      </c>
      <c r="D252" s="29" t="s">
        <v>22</v>
      </c>
      <c r="E252" s="29" t="s">
        <v>532</v>
      </c>
      <c r="F252" s="29" t="s">
        <v>532</v>
      </c>
      <c r="G252" s="29" t="s">
        <v>533</v>
      </c>
      <c r="H252" s="3">
        <v>1.7873641969849996</v>
      </c>
      <c r="I252" s="3">
        <v>1.7523876590950003</v>
      </c>
      <c r="J252" s="3">
        <v>1.7573633703069997</v>
      </c>
      <c r="K252" s="3">
        <v>1.6311375518600011</v>
      </c>
      <c r="L252" s="3">
        <v>1.6611298875490006</v>
      </c>
      <c r="M252" s="3">
        <v>1.6094897254669998</v>
      </c>
      <c r="N252" s="3">
        <v>1.6531937436070001</v>
      </c>
      <c r="O252" s="3">
        <v>1.5569847717340006</v>
      </c>
      <c r="P252" s="3">
        <v>1.4474866389729999</v>
      </c>
      <c r="Q252" s="3">
        <v>1.3548225690769997</v>
      </c>
      <c r="R252" s="3">
        <v>1.3490529098049997</v>
      </c>
      <c r="S252" s="3">
        <v>1.3577230100339996</v>
      </c>
      <c r="T252" s="3">
        <v>1.257878875009</v>
      </c>
      <c r="U252" s="3">
        <v>1.3368552365970003</v>
      </c>
      <c r="V252" s="3">
        <v>1.2526625939930003</v>
      </c>
      <c r="W252" s="3">
        <v>1.1956442739140003</v>
      </c>
      <c r="X252" s="7">
        <v>2.5516145647695434E-3</v>
      </c>
      <c r="Y252" s="7">
        <v>2.7328619613344396E-3</v>
      </c>
      <c r="Z252" s="7">
        <v>2.6939164608960732E-3</v>
      </c>
      <c r="AA252" s="7">
        <v>2.679600366872511E-3</v>
      </c>
      <c r="AB252" s="7">
        <v>2.6678384380859656E-3</v>
      </c>
      <c r="AC252" s="7">
        <v>2.646069264410209E-3</v>
      </c>
      <c r="AD252" s="7">
        <v>2.9136532485519091E-3</v>
      </c>
      <c r="AE252" s="7">
        <v>2.8337002916257441E-3</v>
      </c>
      <c r="AF252" s="7">
        <v>2.7683343021144462E-3</v>
      </c>
      <c r="AG252" s="7">
        <v>2.6398937519908901E-3</v>
      </c>
      <c r="AH252" s="7">
        <v>2.6618985384942646E-3</v>
      </c>
      <c r="AI252" s="7">
        <v>2.7598558250770031E-3</v>
      </c>
      <c r="AJ252" s="7">
        <v>2.9604601399946242E-3</v>
      </c>
      <c r="AK252" s="7">
        <v>3.029393252299669E-3</v>
      </c>
      <c r="AL252" s="7">
        <v>2.840891321762907E-3</v>
      </c>
      <c r="AM252" s="7">
        <v>2.8243811133934421E-3</v>
      </c>
      <c r="AN252" s="8">
        <v>1.2255105950514427</v>
      </c>
      <c r="AO252" s="8">
        <v>1.1933279186101371</v>
      </c>
      <c r="AP252" s="8">
        <v>1.1416548883963933</v>
      </c>
      <c r="AQ252" s="8">
        <v>1.0865682134300327</v>
      </c>
      <c r="AR252" s="8">
        <v>1.0234983404952696</v>
      </c>
      <c r="AS252" s="8">
        <v>0.94233524226628929</v>
      </c>
      <c r="AT252" s="8">
        <v>0.85266655113796974</v>
      </c>
      <c r="AU252" s="8">
        <v>0.78144864721965157</v>
      </c>
      <c r="AV252" s="8">
        <v>0.71798419152094761</v>
      </c>
      <c r="AW252" s="8">
        <v>0.65846995525572272</v>
      </c>
      <c r="AX252" s="8">
        <v>0.600104275288734</v>
      </c>
      <c r="AY252" s="8">
        <v>0.53910965970710101</v>
      </c>
      <c r="AZ252" s="8">
        <v>0.48820048533492938</v>
      </c>
      <c r="BA252" s="8">
        <v>0.4363067650135129</v>
      </c>
      <c r="BB252" s="8">
        <v>0.38954684680844331</v>
      </c>
      <c r="BC252" s="8">
        <v>0.3510741547999246</v>
      </c>
      <c r="BD252" s="8">
        <v>0.31050739629352136</v>
      </c>
      <c r="BE252" s="8">
        <v>0.26317975748403616</v>
      </c>
      <c r="BF252" s="8">
        <v>0.22280769620866095</v>
      </c>
      <c r="BG252" s="8">
        <v>0.18822242140314205</v>
      </c>
      <c r="BH252" s="8">
        <v>0.15588671902110718</v>
      </c>
      <c r="BI252" s="8">
        <v>0.1224337594933685</v>
      </c>
      <c r="BJ252" s="8">
        <v>9.6091034188526547E-2</v>
      </c>
      <c r="BK252" s="8">
        <v>7.0853583062465142E-2</v>
      </c>
      <c r="BL252" s="8">
        <v>4.6380455204659853E-2</v>
      </c>
      <c r="BM252" s="8">
        <v>2.2761354356006635E-2</v>
      </c>
      <c r="BN252" s="8">
        <v>0</v>
      </c>
    </row>
    <row r="253" spans="1:66" x14ac:dyDescent="0.3">
      <c r="A253" s="28" t="s">
        <v>7</v>
      </c>
      <c r="B253" s="29" t="s">
        <v>8</v>
      </c>
      <c r="C253" s="29" t="s">
        <v>21</v>
      </c>
      <c r="D253" s="29" t="s">
        <v>22</v>
      </c>
      <c r="E253" s="29" t="s">
        <v>534</v>
      </c>
      <c r="F253" s="29" t="s">
        <v>534</v>
      </c>
      <c r="G253" s="29" t="s">
        <v>535</v>
      </c>
      <c r="H253" s="3">
        <v>2.0493045433560004</v>
      </c>
      <c r="I253" s="3">
        <v>1.8405117916589995</v>
      </c>
      <c r="J253" s="3">
        <v>1.8365642866250003</v>
      </c>
      <c r="K253" s="3">
        <v>1.6336540769429997</v>
      </c>
      <c r="L253" s="3">
        <v>1.7287109288350004</v>
      </c>
      <c r="M253" s="3">
        <v>1.7042315401950006</v>
      </c>
      <c r="N253" s="3">
        <v>1.4997298151939999</v>
      </c>
      <c r="O253" s="3">
        <v>1.534880658399</v>
      </c>
      <c r="P253" s="3">
        <v>1.4946112127530005</v>
      </c>
      <c r="Q253" s="3">
        <v>1.3954435405129997</v>
      </c>
      <c r="R253" s="3">
        <v>1.3616835395640001</v>
      </c>
      <c r="S253" s="3">
        <v>1.2956008497</v>
      </c>
      <c r="T253" s="3">
        <v>1.1870178432500005</v>
      </c>
      <c r="U253" s="3">
        <v>1.2201337610289993</v>
      </c>
      <c r="V253" s="3">
        <v>1.1143270243209999</v>
      </c>
      <c r="W253" s="3">
        <v>1.0776285771640002</v>
      </c>
      <c r="X253" s="7">
        <v>2.9255567104321122E-3</v>
      </c>
      <c r="Y253" s="7">
        <v>2.8702922202784686E-3</v>
      </c>
      <c r="Z253" s="7">
        <v>2.8153259859790055E-3</v>
      </c>
      <c r="AA253" s="7">
        <v>2.6837344642868933E-3</v>
      </c>
      <c r="AB253" s="7">
        <v>2.7763761875901245E-3</v>
      </c>
      <c r="AC253" s="7">
        <v>2.8018288197770315E-3</v>
      </c>
      <c r="AD253" s="7">
        <v>2.6431824248597706E-3</v>
      </c>
      <c r="AE253" s="7">
        <v>2.793470975616595E-3</v>
      </c>
      <c r="AF253" s="7">
        <v>2.8584605737878473E-3</v>
      </c>
      <c r="AG253" s="7">
        <v>2.7190443737337448E-3</v>
      </c>
      <c r="AH253" s="7">
        <v>2.6868208040713836E-3</v>
      </c>
      <c r="AI253" s="7">
        <v>2.6335795486958119E-3</v>
      </c>
      <c r="AJ253" s="7">
        <v>2.793686324034077E-3</v>
      </c>
      <c r="AK253" s="7">
        <v>2.7648954661487549E-3</v>
      </c>
      <c r="AL253" s="7">
        <v>2.5271625321775211E-3</v>
      </c>
      <c r="AM253" s="7">
        <v>2.5456014527059662E-3</v>
      </c>
      <c r="AN253" s="8">
        <v>1.1277368864348267</v>
      </c>
      <c r="AO253" s="8">
        <v>1.098121808871557</v>
      </c>
      <c r="AP253" s="8">
        <v>1.0505713572955313</v>
      </c>
      <c r="AQ253" s="8">
        <v>0.99987960843472012</v>
      </c>
      <c r="AR253" s="8">
        <v>0.94184157725123274</v>
      </c>
      <c r="AS253" s="8">
        <v>0.86715383480351271</v>
      </c>
      <c r="AT253" s="8">
        <v>0.78463909282407474</v>
      </c>
      <c r="AU253" s="8">
        <v>0.7191030970133756</v>
      </c>
      <c r="AV253" s="8">
        <v>0.66070196367520717</v>
      </c>
      <c r="AW253" s="8">
        <v>0.60593589329172426</v>
      </c>
      <c r="AX253" s="8">
        <v>0.552226745066971</v>
      </c>
      <c r="AY253" s="8">
        <v>0.49609840301666619</v>
      </c>
      <c r="AZ253" s="8">
        <v>0.44925086532154701</v>
      </c>
      <c r="BA253" s="8">
        <v>0.40149733074003863</v>
      </c>
      <c r="BB253" s="8">
        <v>0.35846801318092053</v>
      </c>
      <c r="BC253" s="8">
        <v>0.32306475018699127</v>
      </c>
      <c r="BD253" s="8">
        <v>0.28573448954665437</v>
      </c>
      <c r="BE253" s="8">
        <v>0.24218274527872294</v>
      </c>
      <c r="BF253" s="8">
        <v>0.20503164853138189</v>
      </c>
      <c r="BG253" s="8">
        <v>0.17320565675035485</v>
      </c>
      <c r="BH253" s="8">
        <v>0.14344976196474635</v>
      </c>
      <c r="BI253" s="8">
        <v>0.11266574706338298</v>
      </c>
      <c r="BJ253" s="8">
        <v>8.8424697548634926E-2</v>
      </c>
      <c r="BK253" s="8">
        <v>6.520074120800376E-2</v>
      </c>
      <c r="BL253" s="8">
        <v>4.2680128882718861E-2</v>
      </c>
      <c r="BM253" s="8">
        <v>2.0945407568186074E-2</v>
      </c>
      <c r="BN253" s="8">
        <v>0</v>
      </c>
    </row>
    <row r="254" spans="1:66" x14ac:dyDescent="0.3">
      <c r="A254" s="26" t="s">
        <v>7</v>
      </c>
      <c r="B254" s="27" t="s">
        <v>8</v>
      </c>
      <c r="C254" s="27" t="s">
        <v>31</v>
      </c>
      <c r="D254" s="27" t="s">
        <v>32</v>
      </c>
      <c r="E254" s="27" t="s">
        <v>536</v>
      </c>
      <c r="F254" s="27" t="s">
        <v>536</v>
      </c>
      <c r="G254" s="27" t="s">
        <v>537</v>
      </c>
      <c r="H254" s="3">
        <v>1.908316933502</v>
      </c>
      <c r="I254" s="3">
        <v>1.7009955402330001</v>
      </c>
      <c r="J254" s="3">
        <v>1.7949218283019992</v>
      </c>
      <c r="K254" s="3">
        <v>1.651325768236001</v>
      </c>
      <c r="L254" s="3">
        <v>1.7213614998889992</v>
      </c>
      <c r="M254" s="3">
        <v>1.7033757508009995</v>
      </c>
      <c r="N254" s="3">
        <v>1.5472392073509997</v>
      </c>
      <c r="O254" s="3">
        <v>1.5146836796500003</v>
      </c>
      <c r="P254" s="3">
        <v>1.4585454398019995</v>
      </c>
      <c r="Q254" s="3">
        <v>1.4275276896250002</v>
      </c>
      <c r="R254" s="3">
        <v>1.4453452659109998</v>
      </c>
      <c r="S254" s="3">
        <v>1.3928800014089995</v>
      </c>
      <c r="T254" s="3">
        <v>1.261478723353</v>
      </c>
      <c r="U254" s="3">
        <v>1.3202759313079997</v>
      </c>
      <c r="V254" s="3">
        <v>1.2745034918489997</v>
      </c>
      <c r="W254" s="3">
        <v>1.1564966593790005</v>
      </c>
      <c r="X254" s="7">
        <v>2.7242848938866383E-3</v>
      </c>
      <c r="Y254" s="7">
        <v>2.6527155587839496E-3</v>
      </c>
      <c r="Z254" s="7">
        <v>2.7514909784649281E-3</v>
      </c>
      <c r="AA254" s="7">
        <v>2.7127651676864852E-3</v>
      </c>
      <c r="AB254" s="7">
        <v>2.7645727222578298E-3</v>
      </c>
      <c r="AC254" s="7">
        <v>2.8004218657738818E-3</v>
      </c>
      <c r="AD254" s="7">
        <v>2.7269148339196707E-3</v>
      </c>
      <c r="AE254" s="7">
        <v>2.7567126298639511E-3</v>
      </c>
      <c r="AF254" s="7">
        <v>2.7894843817427408E-3</v>
      </c>
      <c r="AG254" s="7">
        <v>2.7815608587052178E-3</v>
      </c>
      <c r="AH254" s="7">
        <v>2.8518988565868889E-3</v>
      </c>
      <c r="AI254" s="7">
        <v>2.8313197589732442E-3</v>
      </c>
      <c r="AJ254" s="7">
        <v>2.9689325038638097E-3</v>
      </c>
      <c r="AK254" s="7">
        <v>2.9918235632298454E-3</v>
      </c>
      <c r="AL254" s="7">
        <v>2.8904239073738779E-3</v>
      </c>
      <c r="AM254" s="7">
        <v>2.7319056292219577E-3</v>
      </c>
      <c r="AN254" s="8">
        <v>1.225461600931832</v>
      </c>
      <c r="AO254" s="8">
        <v>1.1932802111068195</v>
      </c>
      <c r="AP254" s="8">
        <v>1.1416092467051815</v>
      </c>
      <c r="AQ254" s="8">
        <v>1.0865247740234467</v>
      </c>
      <c r="AR254" s="8">
        <v>1.0234574225298778</v>
      </c>
      <c r="AS254" s="8">
        <v>0.94229756908275308</v>
      </c>
      <c r="AT254" s="8">
        <v>0.8526324627774422</v>
      </c>
      <c r="AU254" s="8">
        <v>0.78141740604666943</v>
      </c>
      <c r="AV254" s="8">
        <v>0.71795548756400107</v>
      </c>
      <c r="AW254" s="8">
        <v>0.65844363059082134</v>
      </c>
      <c r="AX254" s="8">
        <v>0.60008028399827829</v>
      </c>
      <c r="AY254" s="8">
        <v>0.53908810689208853</v>
      </c>
      <c r="AZ254" s="8">
        <v>0.4881809677941843</v>
      </c>
      <c r="BA254" s="8">
        <v>0.43628932210774096</v>
      </c>
      <c r="BB254" s="8">
        <v>0.3895312732957511</v>
      </c>
      <c r="BC254" s="8">
        <v>0.35106011936914011</v>
      </c>
      <c r="BD254" s="8">
        <v>0.31049498266235781</v>
      </c>
      <c r="BE254" s="8">
        <v>0.26316923594259101</v>
      </c>
      <c r="BF254" s="8">
        <v>0.22279878868312647</v>
      </c>
      <c r="BG254" s="8">
        <v>0.18821489654626616</v>
      </c>
      <c r="BH254" s="8">
        <v>0.15588048689827749</v>
      </c>
      <c r="BI254" s="8">
        <v>0.1224288647708902</v>
      </c>
      <c r="BJ254" s="8">
        <v>9.6087192609643796E-2</v>
      </c>
      <c r="BK254" s="8">
        <v>7.0850750439934232E-2</v>
      </c>
      <c r="BL254" s="8">
        <v>4.6378600981955398E-2</v>
      </c>
      <c r="BM254" s="8">
        <v>2.2760444390378987E-2</v>
      </c>
      <c r="BN254" s="8">
        <v>0</v>
      </c>
    </row>
    <row r="255" spans="1:66" x14ac:dyDescent="0.3">
      <c r="A255" s="26" t="s">
        <v>7</v>
      </c>
      <c r="B255" s="27" t="s">
        <v>8</v>
      </c>
      <c r="C255" s="27" t="s">
        <v>31</v>
      </c>
      <c r="D255" s="27" t="s">
        <v>32</v>
      </c>
      <c r="E255" s="27" t="s">
        <v>538</v>
      </c>
      <c r="F255" s="27" t="s">
        <v>538</v>
      </c>
      <c r="G255" s="27" t="s">
        <v>539</v>
      </c>
      <c r="H255" s="3">
        <v>2.9166861033129998</v>
      </c>
      <c r="I255" s="3">
        <v>2.6933503080699999</v>
      </c>
      <c r="J255" s="3">
        <v>2.7673038568609991</v>
      </c>
      <c r="K255" s="3">
        <v>2.5867364666599992</v>
      </c>
      <c r="L255" s="3">
        <v>2.6672582954469992</v>
      </c>
      <c r="M255" s="3">
        <v>2.6655760873360004</v>
      </c>
      <c r="N255" s="3">
        <v>2.4551072390829987</v>
      </c>
      <c r="O255" s="3">
        <v>2.3666239713029995</v>
      </c>
      <c r="P255" s="3">
        <v>2.4680855794379992</v>
      </c>
      <c r="Q255" s="3">
        <v>2.5576674682579998</v>
      </c>
      <c r="R255" s="3">
        <v>2.2925023412009997</v>
      </c>
      <c r="S255" s="3">
        <v>2.2002749070180001</v>
      </c>
      <c r="T255" s="3">
        <v>1.984119072268</v>
      </c>
      <c r="U255" s="3">
        <v>2.0871061755090006</v>
      </c>
      <c r="V255" s="3">
        <v>1.9755223439760004</v>
      </c>
      <c r="W255" s="3">
        <v>1.7846518811490004</v>
      </c>
      <c r="X255" s="7">
        <v>4.1638177348680746E-3</v>
      </c>
      <c r="Y255" s="7">
        <v>4.2003004114250422E-3</v>
      </c>
      <c r="Z255" s="7">
        <v>4.2420853525567204E-3</v>
      </c>
      <c r="AA255" s="7">
        <v>4.249439280679103E-3</v>
      </c>
      <c r="AB255" s="7">
        <v>4.2837193275695922E-3</v>
      </c>
      <c r="AC255" s="7">
        <v>4.3823199645465711E-3</v>
      </c>
      <c r="AD255" s="7">
        <v>4.326976925940986E-3</v>
      </c>
      <c r="AE255" s="7">
        <v>4.3072373984628211E-3</v>
      </c>
      <c r="AF255" s="7">
        <v>4.7202411311788759E-3</v>
      </c>
      <c r="AG255" s="7">
        <v>4.9836565490081614E-3</v>
      </c>
      <c r="AH255" s="7">
        <v>4.5234761269813354E-3</v>
      </c>
      <c r="AI255" s="7">
        <v>4.4725186757734372E-3</v>
      </c>
      <c r="AJ255" s="7">
        <v>4.6696908129651993E-3</v>
      </c>
      <c r="AK255" s="7">
        <v>4.7295063757347754E-3</v>
      </c>
      <c r="AL255" s="7">
        <v>4.4802521523856541E-3</v>
      </c>
      <c r="AM255" s="7">
        <v>4.2157497652699563E-3</v>
      </c>
      <c r="AN255" s="8">
        <v>1.918627294491239</v>
      </c>
      <c r="AO255" s="8">
        <v>1.868242939040214</v>
      </c>
      <c r="AP255" s="8">
        <v>1.7873449961276948</v>
      </c>
      <c r="AQ255" s="8">
        <v>1.7011027403854746</v>
      </c>
      <c r="AR255" s="8">
        <v>1.6023621989643282</v>
      </c>
      <c r="AS255" s="8">
        <v>1.4752953778398168</v>
      </c>
      <c r="AT255" s="8">
        <v>1.3349124232127485</v>
      </c>
      <c r="AU255" s="8">
        <v>1.2234155378607257</v>
      </c>
      <c r="AV255" s="8">
        <v>1.1240572479975097</v>
      </c>
      <c r="AW255" s="8">
        <v>1.0308833182327755</v>
      </c>
      <c r="AX255" s="8">
        <v>0.93950753813068311</v>
      </c>
      <c r="AY255" s="8">
        <v>0.84401596527568923</v>
      </c>
      <c r="AZ255" s="8">
        <v>0.7643138950652214</v>
      </c>
      <c r="BA255" s="8">
        <v>0.68307044549946305</v>
      </c>
      <c r="BB255" s="8">
        <v>0.60986434208535234</v>
      </c>
      <c r="BC255" s="8">
        <v>0.5496325029824024</v>
      </c>
      <c r="BD255" s="8">
        <v>0.48612224820883776</v>
      </c>
      <c r="BE255" s="8">
        <v>0.41202733628366622</v>
      </c>
      <c r="BF255" s="8">
        <v>0.34882189439635547</v>
      </c>
      <c r="BG255" s="8">
        <v>0.2946760938644854</v>
      </c>
      <c r="BH255" s="8">
        <v>0.24405216500802929</v>
      </c>
      <c r="BI255" s="8">
        <v>0.19167908762248781</v>
      </c>
      <c r="BJ255" s="8">
        <v>0.1504376067366916</v>
      </c>
      <c r="BK255" s="8">
        <v>0.11092651416077019</v>
      </c>
      <c r="BL255" s="8">
        <v>7.2612026077875952E-2</v>
      </c>
      <c r="BM255" s="8">
        <v>3.5634580315634282E-2</v>
      </c>
      <c r="BN255" s="8">
        <v>0</v>
      </c>
    </row>
    <row r="256" spans="1:66" x14ac:dyDescent="0.3">
      <c r="A256" s="26" t="s">
        <v>7</v>
      </c>
      <c r="B256" s="27" t="s">
        <v>8</v>
      </c>
      <c r="C256" s="27" t="s">
        <v>31</v>
      </c>
      <c r="D256" s="27" t="s">
        <v>32</v>
      </c>
      <c r="E256" s="27" t="s">
        <v>540</v>
      </c>
      <c r="F256" s="27" t="s">
        <v>540</v>
      </c>
      <c r="G256" s="27" t="s">
        <v>541</v>
      </c>
      <c r="H256" s="3">
        <v>2.3806806073500004</v>
      </c>
      <c r="I256" s="3">
        <v>2.0883506336600002</v>
      </c>
      <c r="J256" s="3">
        <v>2.2483697376669998</v>
      </c>
      <c r="K256" s="3">
        <v>2.1793709684080005</v>
      </c>
      <c r="L256" s="3">
        <v>2.2008258880950002</v>
      </c>
      <c r="M256" s="3">
        <v>2.1618860032150002</v>
      </c>
      <c r="N256" s="3">
        <v>1.9484596583520004</v>
      </c>
      <c r="O256" s="3">
        <v>1.8570783406860001</v>
      </c>
      <c r="P256" s="3">
        <v>1.7181404451589994</v>
      </c>
      <c r="Q256" s="3">
        <v>1.7583872966909997</v>
      </c>
      <c r="R256" s="3">
        <v>1.8033306822349997</v>
      </c>
      <c r="S256" s="3">
        <v>1.7731535446060001</v>
      </c>
      <c r="T256" s="3">
        <v>1.630214018093</v>
      </c>
      <c r="U256" s="3">
        <v>1.534332562418</v>
      </c>
      <c r="V256" s="3">
        <v>1.4397446363690001</v>
      </c>
      <c r="W256" s="3">
        <v>1.3644212958190001</v>
      </c>
      <c r="X256" s="7">
        <v>3.3986242546569507E-3</v>
      </c>
      <c r="Y256" s="7">
        <v>3.2567987905173274E-3</v>
      </c>
      <c r="Z256" s="7">
        <v>3.4465952510570495E-3</v>
      </c>
      <c r="AA256" s="7">
        <v>3.580227332660051E-3</v>
      </c>
      <c r="AB256" s="7">
        <v>3.5346109559547165E-3</v>
      </c>
      <c r="AC256" s="7">
        <v>3.5542321369004186E-3</v>
      </c>
      <c r="AD256" s="7">
        <v>3.4340414335485335E-3</v>
      </c>
      <c r="AE256" s="7">
        <v>3.3798682755985321E-3</v>
      </c>
      <c r="AF256" s="7">
        <v>3.2859627178034104E-3</v>
      </c>
      <c r="AG256" s="7">
        <v>3.4262461698413745E-3</v>
      </c>
      <c r="AH256" s="7">
        <v>3.5582617053597052E-3</v>
      </c>
      <c r="AI256" s="7">
        <v>3.6043052247558653E-3</v>
      </c>
      <c r="AJ256" s="7">
        <v>3.8367633928109899E-3</v>
      </c>
      <c r="AK256" s="7">
        <v>3.4768885845894585E-3</v>
      </c>
      <c r="AL256" s="7">
        <v>3.2651713738633755E-3</v>
      </c>
      <c r="AM256" s="7">
        <v>3.2230704589149175E-3</v>
      </c>
      <c r="AN256" s="8">
        <v>1.4798132839209071</v>
      </c>
      <c r="AO256" s="8">
        <v>1.4409524594594316</v>
      </c>
      <c r="AP256" s="8">
        <v>1.3785568858597317</v>
      </c>
      <c r="AQ256" s="8">
        <v>1.3120393104822361</v>
      </c>
      <c r="AR256" s="8">
        <v>1.2358819633642797</v>
      </c>
      <c r="AS256" s="8">
        <v>1.1378769102799522</v>
      </c>
      <c r="AT256" s="8">
        <v>1.02960128963718</v>
      </c>
      <c r="AU256" s="8">
        <v>0.94360513367011845</v>
      </c>
      <c r="AV256" s="8">
        <v>0.86697132488953443</v>
      </c>
      <c r="AW256" s="8">
        <v>0.79510743585968047</v>
      </c>
      <c r="AX256" s="8">
        <v>0.72463043722010467</v>
      </c>
      <c r="AY256" s="8">
        <v>0.65097897900357171</v>
      </c>
      <c r="AZ256" s="8">
        <v>0.58950576709207214</v>
      </c>
      <c r="BA256" s="8">
        <v>0.5268437085233455</v>
      </c>
      <c r="BB256" s="8">
        <v>0.47038075471917024</v>
      </c>
      <c r="BC256" s="8">
        <v>0.42392468903332942</v>
      </c>
      <c r="BD256" s="8">
        <v>0.37494002226195228</v>
      </c>
      <c r="BE256" s="8">
        <v>0.31779154154731026</v>
      </c>
      <c r="BF256" s="8">
        <v>0.26904197315042405</v>
      </c>
      <c r="BG256" s="8">
        <v>0.22727999304847835</v>
      </c>
      <c r="BH256" s="8">
        <v>0.18823438860975092</v>
      </c>
      <c r="BI256" s="8">
        <v>0.14783968774342493</v>
      </c>
      <c r="BJ256" s="8">
        <v>0.11603064831268203</v>
      </c>
      <c r="BK256" s="8">
        <v>8.5556235786625787E-2</v>
      </c>
      <c r="BL256" s="8">
        <v>5.6004749370015185E-2</v>
      </c>
      <c r="BM256" s="8">
        <v>2.7484507006351706E-2</v>
      </c>
      <c r="BN256" s="8">
        <v>0</v>
      </c>
    </row>
    <row r="257" spans="1:66" x14ac:dyDescent="0.3">
      <c r="A257" s="26" t="s">
        <v>7</v>
      </c>
      <c r="B257" s="27" t="s">
        <v>8</v>
      </c>
      <c r="C257" s="27" t="s">
        <v>31</v>
      </c>
      <c r="D257" s="27" t="s">
        <v>32</v>
      </c>
      <c r="E257" s="27" t="s">
        <v>542</v>
      </c>
      <c r="F257" s="27" t="s">
        <v>542</v>
      </c>
      <c r="G257" s="27" t="s">
        <v>543</v>
      </c>
      <c r="H257" s="3">
        <v>4.1903037954120004</v>
      </c>
      <c r="I257" s="3">
        <v>3.6158871157409989</v>
      </c>
      <c r="J257" s="3">
        <v>3.8213700007559988</v>
      </c>
      <c r="K257" s="3">
        <v>3.6070804157590013</v>
      </c>
      <c r="L257" s="3">
        <v>3.8020271154889986</v>
      </c>
      <c r="M257" s="3">
        <v>3.7223704784250011</v>
      </c>
      <c r="N257" s="3">
        <v>3.3810033232890007</v>
      </c>
      <c r="O257" s="3">
        <v>3.0595917709920002</v>
      </c>
      <c r="P257" s="3">
        <v>2.8106427897759998</v>
      </c>
      <c r="Q257" s="3">
        <v>2.7314458006870006</v>
      </c>
      <c r="R257" s="3">
        <v>2.7298310625720004</v>
      </c>
      <c r="S257" s="3">
        <v>2.6424816302949994</v>
      </c>
      <c r="T257" s="3">
        <v>2.3366801773500008</v>
      </c>
      <c r="U257" s="3">
        <v>2.3003946257690004</v>
      </c>
      <c r="V257" s="3">
        <v>2.2290554849110005</v>
      </c>
      <c r="W257" s="3">
        <v>2.1242636236350001</v>
      </c>
      <c r="X257" s="7">
        <v>5.9820154242868559E-3</v>
      </c>
      <c r="Y257" s="7">
        <v>5.6390036210316455E-3</v>
      </c>
      <c r="Z257" s="7">
        <v>5.8578958240222403E-3</v>
      </c>
      <c r="AA257" s="7">
        <v>5.925640050641205E-3</v>
      </c>
      <c r="AB257" s="7">
        <v>6.1062016627206417E-3</v>
      </c>
      <c r="AC257" s="7">
        <v>6.119734694702947E-3</v>
      </c>
      <c r="AD257" s="7">
        <v>5.9588123620479966E-3</v>
      </c>
      <c r="AE257" s="7">
        <v>5.5684334561988619E-3</v>
      </c>
      <c r="AF257" s="7">
        <v>5.3753856073228178E-3</v>
      </c>
      <c r="AG257" s="7">
        <v>5.3222664485489193E-3</v>
      </c>
      <c r="AH257" s="7">
        <v>5.3863960879392062E-3</v>
      </c>
      <c r="AI257" s="7">
        <v>5.3713962760681237E-3</v>
      </c>
      <c r="AJ257" s="7">
        <v>5.4994552038333195E-3</v>
      </c>
      <c r="AK257" s="7">
        <v>5.2128306537290404E-3</v>
      </c>
      <c r="AL257" s="7">
        <v>5.055235474563117E-3</v>
      </c>
      <c r="AM257" s="7">
        <v>5.0179892041158679E-3</v>
      </c>
      <c r="AN257" s="8">
        <v>2.2237674112223109</v>
      </c>
      <c r="AO257" s="8">
        <v>2.1653698850278653</v>
      </c>
      <c r="AP257" s="8">
        <v>2.0716058644698823</v>
      </c>
      <c r="AQ257" s="8">
        <v>1.9716475670243621</v>
      </c>
      <c r="AR257" s="8">
        <v>1.8572032459155994</v>
      </c>
      <c r="AS257" s="8">
        <v>1.7099276094876128</v>
      </c>
      <c r="AT257" s="8">
        <v>1.5472180303592937</v>
      </c>
      <c r="AU257" s="8">
        <v>1.4179885855314667</v>
      </c>
      <c r="AV257" s="8">
        <v>1.3028282687430055</v>
      </c>
      <c r="AW257" s="8">
        <v>1.1948358779429595</v>
      </c>
      <c r="AX257" s="8">
        <v>1.0889276160572496</v>
      </c>
      <c r="AY257" s="8">
        <v>0.9782489822386865</v>
      </c>
      <c r="AZ257" s="8">
        <v>0.88587102699439335</v>
      </c>
      <c r="BA257" s="8">
        <v>0.79170655011118296</v>
      </c>
      <c r="BB257" s="8">
        <v>0.70685768574743613</v>
      </c>
      <c r="BC257" s="8">
        <v>0.63704652372566206</v>
      </c>
      <c r="BD257" s="8">
        <v>0.56343554401668761</v>
      </c>
      <c r="BE257" s="8">
        <v>0.47755651428033868</v>
      </c>
      <c r="BF257" s="8">
        <v>0.40429882515829485</v>
      </c>
      <c r="BG257" s="8">
        <v>0.34154163045819302</v>
      </c>
      <c r="BH257" s="8">
        <v>0.2828664289001564</v>
      </c>
      <c r="BI257" s="8">
        <v>0.22216389274329726</v>
      </c>
      <c r="BJ257" s="8">
        <v>0.17436333166105719</v>
      </c>
      <c r="BK257" s="8">
        <v>0.12856836131721014</v>
      </c>
      <c r="BL257" s="8">
        <v>8.4160304462687532E-2</v>
      </c>
      <c r="BM257" s="8">
        <v>4.1301934276664384E-2</v>
      </c>
      <c r="BN257" s="8">
        <v>0</v>
      </c>
    </row>
    <row r="258" spans="1:66" x14ac:dyDescent="0.3">
      <c r="A258" s="26" t="s">
        <v>7</v>
      </c>
      <c r="B258" s="27" t="s">
        <v>8</v>
      </c>
      <c r="C258" s="27" t="s">
        <v>9</v>
      </c>
      <c r="D258" s="27" t="s">
        <v>10</v>
      </c>
      <c r="E258" s="27" t="s">
        <v>544</v>
      </c>
      <c r="F258" s="27" t="s">
        <v>544</v>
      </c>
      <c r="G258" s="27" t="s">
        <v>545</v>
      </c>
      <c r="H258" s="3">
        <v>2.103902718828</v>
      </c>
      <c r="I258" s="3">
        <v>1.9670198494069995</v>
      </c>
      <c r="J258" s="3">
        <v>2.0524950851689998</v>
      </c>
      <c r="K258" s="3">
        <v>1.8421216780530001</v>
      </c>
      <c r="L258" s="3">
        <v>1.9211212929269998</v>
      </c>
      <c r="M258" s="3">
        <v>1.8922836130899996</v>
      </c>
      <c r="N258" s="3">
        <v>1.6610802234280002</v>
      </c>
      <c r="O258" s="3">
        <v>1.594495284125</v>
      </c>
      <c r="P258" s="3">
        <v>1.4829418882779999</v>
      </c>
      <c r="Q258" s="3">
        <v>1.4099455342589999</v>
      </c>
      <c r="R258" s="3">
        <v>1.3716132674900003</v>
      </c>
      <c r="S258" s="3">
        <v>1.3086082941199999</v>
      </c>
      <c r="T258" s="3">
        <v>1.1740617084159992</v>
      </c>
      <c r="U258" s="3">
        <v>1.2383343470129999</v>
      </c>
      <c r="V258" s="3">
        <v>1.2212115579789995</v>
      </c>
      <c r="W258" s="3">
        <v>1.1580893051589993</v>
      </c>
      <c r="X258" s="7">
        <v>3.0035002543271935E-3</v>
      </c>
      <c r="Y258" s="7">
        <v>3.0675825042104825E-3</v>
      </c>
      <c r="Z258" s="7">
        <v>3.146332960655219E-3</v>
      </c>
      <c r="AA258" s="7">
        <v>3.0262008980823764E-3</v>
      </c>
      <c r="AB258" s="7">
        <v>3.0853946268213613E-3</v>
      </c>
      <c r="AC258" s="7">
        <v>3.1109943909034361E-3</v>
      </c>
      <c r="AD258" s="7">
        <v>2.9275526887348612E-3</v>
      </c>
      <c r="AE258" s="7">
        <v>2.9019691352464992E-3</v>
      </c>
      <c r="AF258" s="7">
        <v>2.8361428608937454E-3</v>
      </c>
      <c r="AG258" s="7">
        <v>2.7473017437800373E-3</v>
      </c>
      <c r="AH258" s="7">
        <v>2.7064137555870408E-3</v>
      </c>
      <c r="AI258" s="7">
        <v>2.660019898448007E-3</v>
      </c>
      <c r="AJ258" s="7">
        <v>2.7631936259639371E-3</v>
      </c>
      <c r="AK258" s="7">
        <v>2.8061390734283164E-3</v>
      </c>
      <c r="AL258" s="7">
        <v>2.7695640739460645E-3</v>
      </c>
      <c r="AM258" s="7">
        <v>2.7356678173237996E-3</v>
      </c>
      <c r="AN258" s="8">
        <v>1.1676656422994629</v>
      </c>
      <c r="AO258" s="8">
        <v>1.1370020105777188</v>
      </c>
      <c r="AP258" s="8">
        <v>1.0877679833422724</v>
      </c>
      <c r="AQ258" s="8">
        <v>1.0352814377616224</v>
      </c>
      <c r="AR258" s="8">
        <v>0.97518850671109614</v>
      </c>
      <c r="AS258" s="8">
        <v>0.89785636318884576</v>
      </c>
      <c r="AT258" s="8">
        <v>0.81242009666998605</v>
      </c>
      <c r="AU258" s="8">
        <v>0.74456372736743115</v>
      </c>
      <c r="AV258" s="8">
        <v>0.68409483813395844</v>
      </c>
      <c r="AW258" s="8">
        <v>0.62738971522828602</v>
      </c>
      <c r="AX258" s="8">
        <v>0.57177893596444951</v>
      </c>
      <c r="AY258" s="8">
        <v>0.51366330867609733</v>
      </c>
      <c r="AZ258" s="8">
        <v>0.46515708275503803</v>
      </c>
      <c r="BA258" s="8">
        <v>0.41571278213854929</v>
      </c>
      <c r="BB258" s="8">
        <v>0.37115996460660378</v>
      </c>
      <c r="BC258" s="8">
        <v>0.33450321042878234</v>
      </c>
      <c r="BD258" s="8">
        <v>0.29585123114875156</v>
      </c>
      <c r="BE258" s="8">
        <v>0.25075748981991808</v>
      </c>
      <c r="BF258" s="8">
        <v>0.21229101792614766</v>
      </c>
      <c r="BG258" s="8">
        <v>0.17933819215462138</v>
      </c>
      <c r="BH258" s="8">
        <v>0.1485287574230203</v>
      </c>
      <c r="BI258" s="8">
        <v>0.1166548008603394</v>
      </c>
      <c r="BJ258" s="8">
        <v>9.1555470518192988E-2</v>
      </c>
      <c r="BK258" s="8">
        <v>6.7509244644579219E-2</v>
      </c>
      <c r="BL258" s="8">
        <v>4.4191265449171652E-2</v>
      </c>
      <c r="BM258" s="8">
        <v>2.1687002593883349E-2</v>
      </c>
      <c r="BN258" s="8">
        <v>0</v>
      </c>
    </row>
    <row r="259" spans="1:66" x14ac:dyDescent="0.3">
      <c r="A259" s="26" t="s">
        <v>7</v>
      </c>
      <c r="B259" s="27" t="s">
        <v>8</v>
      </c>
      <c r="C259" s="27" t="s">
        <v>9</v>
      </c>
      <c r="D259" s="27" t="s">
        <v>10</v>
      </c>
      <c r="E259" s="27" t="s">
        <v>546</v>
      </c>
      <c r="F259" s="27" t="s">
        <v>546</v>
      </c>
      <c r="G259" s="27" t="s">
        <v>547</v>
      </c>
      <c r="H259" s="3">
        <v>1.4007295556320007</v>
      </c>
      <c r="I259" s="3">
        <v>1.2750454450649995</v>
      </c>
      <c r="J259" s="3">
        <v>1.306726926609</v>
      </c>
      <c r="K259" s="3">
        <v>1.2325032972920005</v>
      </c>
      <c r="L259" s="3">
        <v>1.2882365458019995</v>
      </c>
      <c r="M259" s="3">
        <v>1.2280759138959998</v>
      </c>
      <c r="N259" s="3">
        <v>1.118046991977</v>
      </c>
      <c r="O259" s="3">
        <v>1.0459983792049998</v>
      </c>
      <c r="P259" s="3">
        <v>0.97538186012999994</v>
      </c>
      <c r="Q259" s="3">
        <v>0.9792763122389998</v>
      </c>
      <c r="R259" s="3">
        <v>0.92245782551199995</v>
      </c>
      <c r="S259" s="3">
        <v>0.90004364053999986</v>
      </c>
      <c r="T259" s="3">
        <v>0.85610721002000001</v>
      </c>
      <c r="U259" s="3">
        <v>0.8815901691289999</v>
      </c>
      <c r="V259" s="3">
        <v>0.80818012416600016</v>
      </c>
      <c r="W259" s="3">
        <v>0.77300685595200003</v>
      </c>
      <c r="X259" s="7">
        <v>1.999660696730281E-3</v>
      </c>
      <c r="Y259" s="7">
        <v>1.9884431265570646E-3</v>
      </c>
      <c r="Z259" s="7">
        <v>2.0031219706560526E-3</v>
      </c>
      <c r="AA259" s="7">
        <v>2.0247319325272231E-3</v>
      </c>
      <c r="AB259" s="7">
        <v>2.0689574006212599E-3</v>
      </c>
      <c r="AC259" s="7">
        <v>2.0190088067693671E-3</v>
      </c>
      <c r="AD259" s="7">
        <v>1.970489703826195E-3</v>
      </c>
      <c r="AE259" s="7">
        <v>1.9037089931793173E-3</v>
      </c>
      <c r="AF259" s="7">
        <v>1.8654286598278167E-3</v>
      </c>
      <c r="AG259" s="7">
        <v>1.9081357789261109E-3</v>
      </c>
      <c r="AH259" s="7">
        <v>1.8201577712084853E-3</v>
      </c>
      <c r="AI259" s="7">
        <v>1.829526837072333E-3</v>
      </c>
      <c r="AJ259" s="7">
        <v>2.0148770451432238E-3</v>
      </c>
      <c r="AK259" s="7">
        <v>1.9977356085700126E-3</v>
      </c>
      <c r="AL259" s="7">
        <v>1.8328573968556517E-3</v>
      </c>
      <c r="AM259" s="7">
        <v>1.8260163261832429E-3</v>
      </c>
      <c r="AN259" s="8">
        <v>0.80774243338866503</v>
      </c>
      <c r="AO259" s="8">
        <v>0.78653061075193864</v>
      </c>
      <c r="AP259" s="8">
        <v>0.75247256234831517</v>
      </c>
      <c r="AQ259" s="8">
        <v>0.71616455728961492</v>
      </c>
      <c r="AR259" s="8">
        <v>0.67459477172957982</v>
      </c>
      <c r="AS259" s="8">
        <v>0.62109961735917807</v>
      </c>
      <c r="AT259" s="8">
        <v>0.56199836840773587</v>
      </c>
      <c r="AU259" s="8">
        <v>0.5150581597762407</v>
      </c>
      <c r="AV259" s="8">
        <v>0.4732283020118479</v>
      </c>
      <c r="AW259" s="8">
        <v>0.43400206095260774</v>
      </c>
      <c r="AX259" s="8">
        <v>0.39553284122224669</v>
      </c>
      <c r="AY259" s="8">
        <v>0.35533087200838903</v>
      </c>
      <c r="AZ259" s="8">
        <v>0.32177628622575077</v>
      </c>
      <c r="BA259" s="8">
        <v>0.28757277945945287</v>
      </c>
      <c r="BB259" s="8">
        <v>0.25675299685738373</v>
      </c>
      <c r="BC259" s="8">
        <v>0.23139538184576558</v>
      </c>
      <c r="BD259" s="8">
        <v>0.20465755325173615</v>
      </c>
      <c r="BE259" s="8">
        <v>0.1734635821078892</v>
      </c>
      <c r="BF259" s="8">
        <v>0.14685407979337109</v>
      </c>
      <c r="BG259" s="8">
        <v>0.12405868810632256</v>
      </c>
      <c r="BH259" s="8">
        <v>0.10274600502315419</v>
      </c>
      <c r="BI259" s="8">
        <v>8.0696930097079067E-2</v>
      </c>
      <c r="BJ259" s="8">
        <v>6.333425928399726E-2</v>
      </c>
      <c r="BK259" s="8">
        <v>4.6700082258186525E-2</v>
      </c>
      <c r="BL259" s="8">
        <v>3.0569675937492272E-2</v>
      </c>
      <c r="BM259" s="8">
        <v>1.5002164672408025E-2</v>
      </c>
      <c r="BN259" s="8">
        <v>0</v>
      </c>
    </row>
    <row r="260" spans="1:66" x14ac:dyDescent="0.3">
      <c r="A260" s="26" t="s">
        <v>7</v>
      </c>
      <c r="B260" s="27" t="s">
        <v>8</v>
      </c>
      <c r="C260" s="27" t="s">
        <v>9</v>
      </c>
      <c r="D260" s="27" t="s">
        <v>10</v>
      </c>
      <c r="E260" s="27" t="s">
        <v>548</v>
      </c>
      <c r="F260" s="27" t="s">
        <v>548</v>
      </c>
      <c r="G260" s="27" t="s">
        <v>549</v>
      </c>
      <c r="H260" s="3">
        <v>0.87720064389499985</v>
      </c>
      <c r="I260" s="3">
        <v>0.818770519064</v>
      </c>
      <c r="J260" s="3">
        <v>0.82146795162499953</v>
      </c>
      <c r="K260" s="3">
        <v>0.77487150702200025</v>
      </c>
      <c r="L260" s="3">
        <v>0.82197123913500014</v>
      </c>
      <c r="M260" s="3">
        <v>0.76816429956900023</v>
      </c>
      <c r="N260" s="3">
        <v>0.64891855117700004</v>
      </c>
      <c r="O260" s="3">
        <v>0.61728857615599986</v>
      </c>
      <c r="P260" s="3">
        <v>0.56469347298300032</v>
      </c>
      <c r="Q260" s="3">
        <v>0.54242134457000002</v>
      </c>
      <c r="R260" s="3">
        <v>0.53367511218700026</v>
      </c>
      <c r="S260" s="3">
        <v>0.51221806315900009</v>
      </c>
      <c r="T260" s="3">
        <v>0.51278622777399996</v>
      </c>
      <c r="U260" s="3">
        <v>0.48981612987299999</v>
      </c>
      <c r="V260" s="3">
        <v>0.45286199684400014</v>
      </c>
      <c r="W260" s="3">
        <v>0.44391134540600002</v>
      </c>
      <c r="X260" s="7">
        <v>1.2522786027399026E-3</v>
      </c>
      <c r="Y260" s="7">
        <v>1.2768788886402197E-3</v>
      </c>
      <c r="Z260" s="7">
        <v>1.2592535353656397E-3</v>
      </c>
      <c r="AA260" s="7">
        <v>1.2729435185447916E-3</v>
      </c>
      <c r="AB260" s="7">
        <v>1.3201173991283196E-3</v>
      </c>
      <c r="AC260" s="7">
        <v>1.2628946373155357E-3</v>
      </c>
      <c r="AD260" s="7">
        <v>1.1436794096239518E-3</v>
      </c>
      <c r="AE260" s="7">
        <v>1.1234604538375901E-3</v>
      </c>
      <c r="AF260" s="7">
        <v>1.0799825499930827E-3</v>
      </c>
      <c r="AG260" s="7">
        <v>1.0569167883381033E-3</v>
      </c>
      <c r="AH260" s="7">
        <v>1.0530268982309071E-3</v>
      </c>
      <c r="AI260" s="7">
        <v>1.0411902831960007E-3</v>
      </c>
      <c r="AJ260" s="7">
        <v>1.2068595934185391E-3</v>
      </c>
      <c r="AK260" s="7">
        <v>1.1099524002927737E-3</v>
      </c>
      <c r="AL260" s="7">
        <v>1.0270377058912402E-3</v>
      </c>
      <c r="AM260" s="7">
        <v>1.0486185961326821E-3</v>
      </c>
      <c r="AN260" s="8">
        <v>0.46195037349941748</v>
      </c>
      <c r="AO260" s="8">
        <v>0.44981926711624665</v>
      </c>
      <c r="AP260" s="8">
        <v>0.43034136484149432</v>
      </c>
      <c r="AQ260" s="8">
        <v>0.40957670545926911</v>
      </c>
      <c r="AR260" s="8">
        <v>0.3858028176802315</v>
      </c>
      <c r="AS260" s="8">
        <v>0.35520877492560843</v>
      </c>
      <c r="AT260" s="8">
        <v>0.3214085894966181</v>
      </c>
      <c r="AU260" s="8">
        <v>0.29456334030190856</v>
      </c>
      <c r="AV260" s="8">
        <v>0.27064071643204074</v>
      </c>
      <c r="AW260" s="8">
        <v>0.24820710893630207</v>
      </c>
      <c r="AX260" s="8">
        <v>0.22620644425892641</v>
      </c>
      <c r="AY260" s="8">
        <v>0.20321481484081763</v>
      </c>
      <c r="AZ260" s="8">
        <v>0.18402484438219058</v>
      </c>
      <c r="BA260" s="8">
        <v>0.16446375402397431</v>
      </c>
      <c r="BB260" s="8">
        <v>0.14683782588687208</v>
      </c>
      <c r="BC260" s="8">
        <v>0.13233572813706254</v>
      </c>
      <c r="BD260" s="8">
        <v>0.11704428200892278</v>
      </c>
      <c r="BE260" s="8">
        <v>9.9204354297837194E-2</v>
      </c>
      <c r="BF260" s="8">
        <v>8.3986298362288075E-2</v>
      </c>
      <c r="BG260" s="8">
        <v>7.0949543985375646E-2</v>
      </c>
      <c r="BH260" s="8">
        <v>5.8760755203733181E-2</v>
      </c>
      <c r="BI260" s="8">
        <v>4.6150821669987525E-2</v>
      </c>
      <c r="BJ260" s="8">
        <v>3.6221057012952078E-2</v>
      </c>
      <c r="BK260" s="8">
        <v>2.6707920185793124E-2</v>
      </c>
      <c r="BL260" s="8">
        <v>1.7482891369018521E-2</v>
      </c>
      <c r="BM260" s="8">
        <v>8.5797839598999882E-3</v>
      </c>
      <c r="BN260" s="8">
        <v>0</v>
      </c>
    </row>
    <row r="261" spans="1:66" x14ac:dyDescent="0.3">
      <c r="A261" s="26" t="s">
        <v>7</v>
      </c>
      <c r="B261" s="27" t="s">
        <v>8</v>
      </c>
      <c r="C261" s="27" t="s">
        <v>9</v>
      </c>
      <c r="D261" s="27" t="s">
        <v>10</v>
      </c>
      <c r="E261" s="27" t="s">
        <v>550</v>
      </c>
      <c r="F261" s="27" t="s">
        <v>550</v>
      </c>
      <c r="G261" s="27" t="s">
        <v>551</v>
      </c>
      <c r="H261" s="3">
        <v>2.1848554805729994</v>
      </c>
      <c r="I261" s="3">
        <v>1.989031661209</v>
      </c>
      <c r="J261" s="3">
        <v>2.0590567335859999</v>
      </c>
      <c r="K261" s="3">
        <v>1.8494132688280009</v>
      </c>
      <c r="L261" s="3">
        <v>1.9630179961969996</v>
      </c>
      <c r="M261" s="3">
        <v>1.8051248570749991</v>
      </c>
      <c r="N261" s="3">
        <v>1.680529650587</v>
      </c>
      <c r="O261" s="3">
        <v>1.5837880799579998</v>
      </c>
      <c r="P261" s="3">
        <v>1.4516552492419998</v>
      </c>
      <c r="Q261" s="3">
        <v>1.3728239292509998</v>
      </c>
      <c r="R261" s="3">
        <v>1.3225678418529998</v>
      </c>
      <c r="S261" s="3">
        <v>1.2750542739419999</v>
      </c>
      <c r="T261" s="3">
        <v>1.14810301554</v>
      </c>
      <c r="U261" s="3">
        <v>1.1766287524230001</v>
      </c>
      <c r="V261" s="3">
        <v>1.1129283237430001</v>
      </c>
      <c r="W261" s="3">
        <v>1.1243392627439996</v>
      </c>
      <c r="X261" s="7">
        <v>3.1190672139179104E-3</v>
      </c>
      <c r="Y261" s="7">
        <v>3.101910093121264E-3</v>
      </c>
      <c r="Z261" s="7">
        <v>3.1563915137011269E-3</v>
      </c>
      <c r="AA261" s="7">
        <v>3.0381793785566298E-3</v>
      </c>
      <c r="AB261" s="7">
        <v>3.1526823424001286E-3</v>
      </c>
      <c r="AC261" s="7">
        <v>2.9677017051743591E-3</v>
      </c>
      <c r="AD261" s="7">
        <v>2.9618311191024062E-3</v>
      </c>
      <c r="AE261" s="7">
        <v>2.8824821061365523E-3</v>
      </c>
      <c r="AF261" s="7">
        <v>2.7763068156348523E-3</v>
      </c>
      <c r="AG261" s="7">
        <v>2.6749696942842457E-3</v>
      </c>
      <c r="AH261" s="7">
        <v>2.6096392363120094E-3</v>
      </c>
      <c r="AI261" s="7">
        <v>2.5918143385815023E-3</v>
      </c>
      <c r="AJ261" s="7">
        <v>2.702098971245924E-3</v>
      </c>
      <c r="AK261" s="7">
        <v>2.6663105364537962E-3</v>
      </c>
      <c r="AL261" s="7">
        <v>2.5239904438970544E-3</v>
      </c>
      <c r="AM261" s="7">
        <v>2.6559426143910672E-3</v>
      </c>
      <c r="AN261" s="8">
        <v>1.1171295181193932</v>
      </c>
      <c r="AO261" s="8">
        <v>1.0877929966973494</v>
      </c>
      <c r="AP261" s="8">
        <v>1.0406897994051014</v>
      </c>
      <c r="AQ261" s="8">
        <v>0.99047485152259307</v>
      </c>
      <c r="AR261" s="8">
        <v>0.93298271963571555</v>
      </c>
      <c r="AS261" s="8">
        <v>0.85899748182566482</v>
      </c>
      <c r="AT261" s="8">
        <v>0.77725886437505731</v>
      </c>
      <c r="AU261" s="8">
        <v>0.71233929288624087</v>
      </c>
      <c r="AV261" s="8">
        <v>0.65448747414335462</v>
      </c>
      <c r="AW261" s="8">
        <v>0.60023652735539679</v>
      </c>
      <c r="AX261" s="8">
        <v>0.547032561433343</v>
      </c>
      <c r="AY261" s="8">
        <v>0.49143215635506043</v>
      </c>
      <c r="AZ261" s="8">
        <v>0.44502526141356635</v>
      </c>
      <c r="BA261" s="8">
        <v>0.39772089129210431</v>
      </c>
      <c r="BB261" s="8">
        <v>0.35509630273068199</v>
      </c>
      <c r="BC261" s="8">
        <v>0.3200260389093984</v>
      </c>
      <c r="BD261" s="8">
        <v>0.28304690256825421</v>
      </c>
      <c r="BE261" s="8">
        <v>0.23990480118580998</v>
      </c>
      <c r="BF261" s="8">
        <v>0.20310314354191722</v>
      </c>
      <c r="BG261" s="8">
        <v>0.17157650351650452</v>
      </c>
      <c r="BH261" s="8">
        <v>0.14210048938332734</v>
      </c>
      <c r="BI261" s="8">
        <v>0.1116060255183931</v>
      </c>
      <c r="BJ261" s="8">
        <v>8.7592984631941748E-2</v>
      </c>
      <c r="BK261" s="8">
        <v>6.4587470253801862E-2</v>
      </c>
      <c r="BL261" s="8">
        <v>4.2278684315058761E-2</v>
      </c>
      <c r="BM261" s="8">
        <v>2.074839738321731E-2</v>
      </c>
      <c r="BN261" s="8">
        <v>0</v>
      </c>
    </row>
    <row r="262" spans="1:66" x14ac:dyDescent="0.3">
      <c r="A262" s="26" t="s">
        <v>7</v>
      </c>
      <c r="B262" s="27" t="s">
        <v>8</v>
      </c>
      <c r="C262" s="27" t="s">
        <v>53</v>
      </c>
      <c r="D262" s="27" t="s">
        <v>54</v>
      </c>
      <c r="E262" s="27" t="s">
        <v>552</v>
      </c>
      <c r="F262" s="27" t="s">
        <v>552</v>
      </c>
      <c r="G262" s="27" t="s">
        <v>553</v>
      </c>
      <c r="H262" s="3">
        <v>7.0240149618279988</v>
      </c>
      <c r="I262" s="3">
        <v>6.3916345242179986</v>
      </c>
      <c r="J262" s="3">
        <v>6.7365397612269984</v>
      </c>
      <c r="K262" s="3">
        <v>6.0830651545670005</v>
      </c>
      <c r="L262" s="3">
        <v>6.3957858237979996</v>
      </c>
      <c r="M262" s="3">
        <v>6.2579249633020009</v>
      </c>
      <c r="N262" s="3">
        <v>5.5987553724030006</v>
      </c>
      <c r="O262" s="3">
        <v>5.4962517965459998</v>
      </c>
      <c r="P262" s="3">
        <v>5.3084653053879984</v>
      </c>
      <c r="Q262" s="3">
        <v>5.2256077270139993</v>
      </c>
      <c r="R262" s="3">
        <v>4.9990774250300012</v>
      </c>
      <c r="S262" s="3">
        <v>4.7362735559020006</v>
      </c>
      <c r="T262" s="3">
        <v>4.4198835581559983</v>
      </c>
      <c r="U262" s="3">
        <v>4.6886779506460003</v>
      </c>
      <c r="V262" s="3">
        <v>4.3381140243360008</v>
      </c>
      <c r="W262" s="3">
        <v>4.0617068383559989</v>
      </c>
      <c r="X262" s="7">
        <v>1.0027379372369695E-2</v>
      </c>
      <c r="Y262" s="7">
        <v>9.9678029409361255E-3</v>
      </c>
      <c r="Z262" s="7">
        <v>1.0326649376491803E-2</v>
      </c>
      <c r="AA262" s="7">
        <v>9.9931385929407802E-3</v>
      </c>
      <c r="AB262" s="7">
        <v>1.0271877828692844E-2</v>
      </c>
      <c r="AC262" s="7">
        <v>1.0288293638888672E-2</v>
      </c>
      <c r="AD262" s="7">
        <v>9.8674652270686128E-3</v>
      </c>
      <c r="AE262" s="7">
        <v>1.0003135933934327E-2</v>
      </c>
      <c r="AF262" s="7">
        <v>1.0152498959794651E-2</v>
      </c>
      <c r="AG262" s="7">
        <v>1.0182181419001405E-2</v>
      </c>
      <c r="AH262" s="7">
        <v>9.863984425511162E-3</v>
      </c>
      <c r="AI262" s="7">
        <v>9.6274660338024152E-3</v>
      </c>
      <c r="AJ262" s="7">
        <v>1.0402344261680064E-2</v>
      </c>
      <c r="AK262" s="7">
        <v>1.0624822312137178E-2</v>
      </c>
      <c r="AL262" s="7">
        <v>9.8383320006943317E-3</v>
      </c>
      <c r="AM262" s="7">
        <v>9.5946665180272599E-3</v>
      </c>
      <c r="AN262" s="8">
        <v>4.2582726850433579</v>
      </c>
      <c r="AO262" s="8">
        <v>4.1464477750222022</v>
      </c>
      <c r="AP262" s="8">
        <v>3.9668998755580054</v>
      </c>
      <c r="AQ262" s="8">
        <v>3.7754906096844052</v>
      </c>
      <c r="AR262" s="8">
        <v>3.5563421843246203</v>
      </c>
      <c r="AS262" s="8">
        <v>3.2743253616080037</v>
      </c>
      <c r="AT262" s="8">
        <v>2.9627542175663772</v>
      </c>
      <c r="AU262" s="8">
        <v>2.7152938886504225</v>
      </c>
      <c r="AV262" s="8">
        <v>2.4947744094519657</v>
      </c>
      <c r="AW262" s="8">
        <v>2.2879807287749041</v>
      </c>
      <c r="AX262" s="8">
        <v>2.0851779282516025</v>
      </c>
      <c r="AY262" s="8">
        <v>1.8732403844108776</v>
      </c>
      <c r="AZ262" s="8">
        <v>1.6963466492424537</v>
      </c>
      <c r="BA262" s="8">
        <v>1.51603191947817</v>
      </c>
      <c r="BB262" s="8">
        <v>1.3535555743110756</v>
      </c>
      <c r="BC262" s="8">
        <v>1.219874793286833</v>
      </c>
      <c r="BD262" s="8">
        <v>1.0789177747460705</v>
      </c>
      <c r="BE262" s="8">
        <v>0.91446877495462497</v>
      </c>
      <c r="BF262" s="8">
        <v>0.77418826945592678</v>
      </c>
      <c r="BG262" s="8">
        <v>0.65401506850299873</v>
      </c>
      <c r="BH262" s="8">
        <v>0.54165844036684574</v>
      </c>
      <c r="BI262" s="8">
        <v>0.42541968701290117</v>
      </c>
      <c r="BJ262" s="8">
        <v>0.33388681241502777</v>
      </c>
      <c r="BK262" s="8">
        <v>0.24619442590757945</v>
      </c>
      <c r="BL262" s="8">
        <v>0.1611578278599784</v>
      </c>
      <c r="BM262" s="8">
        <v>7.908871120343694E-2</v>
      </c>
      <c r="BN262" s="8">
        <v>0</v>
      </c>
    </row>
    <row r="263" spans="1:66" x14ac:dyDescent="0.3">
      <c r="A263" s="26" t="s">
        <v>7</v>
      </c>
      <c r="B263" s="27" t="s">
        <v>8</v>
      </c>
      <c r="C263" s="27" t="s">
        <v>53</v>
      </c>
      <c r="D263" s="27" t="s">
        <v>54</v>
      </c>
      <c r="E263" s="27" t="s">
        <v>554</v>
      </c>
      <c r="F263" s="27" t="s">
        <v>554</v>
      </c>
      <c r="G263" s="27" t="s">
        <v>555</v>
      </c>
      <c r="H263" s="3">
        <v>2.0913589358830005</v>
      </c>
      <c r="I263" s="3">
        <v>1.900461976788</v>
      </c>
      <c r="J263" s="3">
        <v>2.0474502606169995</v>
      </c>
      <c r="K263" s="3">
        <v>1.8478888791679997</v>
      </c>
      <c r="L263" s="3">
        <v>1.9559741356980007</v>
      </c>
      <c r="M263" s="3">
        <v>1.9153882817890004</v>
      </c>
      <c r="N263" s="3">
        <v>1.7676530788120002</v>
      </c>
      <c r="O263" s="3">
        <v>1.7243893679700004</v>
      </c>
      <c r="P263" s="3">
        <v>1.6360643175780003</v>
      </c>
      <c r="Q263" s="3">
        <v>1.5587636537680003</v>
      </c>
      <c r="R263" s="3">
        <v>1.5139434132520002</v>
      </c>
      <c r="S263" s="3">
        <v>1.4594174163289999</v>
      </c>
      <c r="T263" s="3">
        <v>1.3228700345840003</v>
      </c>
      <c r="U263" s="3">
        <v>1.3755522904950004</v>
      </c>
      <c r="V263" s="3">
        <v>1.2735163651360004</v>
      </c>
      <c r="W263" s="3">
        <v>1.2299827416760001</v>
      </c>
      <c r="X263" s="7">
        <v>2.9855929362138738E-3</v>
      </c>
      <c r="Y263" s="7">
        <v>2.9637849926474626E-3</v>
      </c>
      <c r="Z263" s="7">
        <v>3.1385995936506522E-3</v>
      </c>
      <c r="AA263" s="7">
        <v>3.0356751415059053E-3</v>
      </c>
      <c r="AB263" s="7">
        <v>3.1413696317369837E-3</v>
      </c>
      <c r="AC263" s="7">
        <v>3.1489794446390653E-3</v>
      </c>
      <c r="AD263" s="7">
        <v>3.1153808531577125E-3</v>
      </c>
      <c r="AE263" s="7">
        <v>3.1383753673139511E-3</v>
      </c>
      <c r="AF263" s="7">
        <v>3.1289912106063486E-3</v>
      </c>
      <c r="AG263" s="7">
        <v>3.0372762635745296E-3</v>
      </c>
      <c r="AH263" s="7">
        <v>2.9872540430464162E-3</v>
      </c>
      <c r="AI263" s="7">
        <v>2.9665709632287649E-3</v>
      </c>
      <c r="AJ263" s="7">
        <v>3.1134190148087372E-3</v>
      </c>
      <c r="AK263" s="7">
        <v>3.1170830714762664E-3</v>
      </c>
      <c r="AL263" s="7">
        <v>2.8881852201759939E-3</v>
      </c>
      <c r="AM263" s="7">
        <v>2.9054963095482122E-3</v>
      </c>
      <c r="AN263" s="8">
        <v>1.2744607664103882</v>
      </c>
      <c r="AO263" s="8">
        <v>1.2409926277846246</v>
      </c>
      <c r="AP263" s="8">
        <v>1.1872556385208226</v>
      </c>
      <c r="AQ263" s="8">
        <v>1.1299686544016188</v>
      </c>
      <c r="AR263" s="8">
        <v>1.0643796020324143</v>
      </c>
      <c r="AS263" s="8">
        <v>0.9799746325520764</v>
      </c>
      <c r="AT263" s="8">
        <v>0.88672433403987339</v>
      </c>
      <c r="AU263" s="8">
        <v>0.81266179653396853</v>
      </c>
      <c r="AV263" s="8">
        <v>0.74666240070973811</v>
      </c>
      <c r="AW263" s="8">
        <v>0.68477100664984136</v>
      </c>
      <c r="AX263" s="8">
        <v>0.62407404529907518</v>
      </c>
      <c r="AY263" s="8">
        <v>0.56064314161291651</v>
      </c>
      <c r="AZ263" s="8">
        <v>0.50770051863628329</v>
      </c>
      <c r="BA263" s="8">
        <v>0.45373402431157073</v>
      </c>
      <c r="BB263" s="8">
        <v>0.40510638989245051</v>
      </c>
      <c r="BC263" s="8">
        <v>0.36509699565217518</v>
      </c>
      <c r="BD263" s="8">
        <v>0.32290989229654438</v>
      </c>
      <c r="BE263" s="8">
        <v>0.2736918609934379</v>
      </c>
      <c r="BF263" s="8">
        <v>0.23170723159704987</v>
      </c>
      <c r="BG263" s="8">
        <v>0.1957405284015501</v>
      </c>
      <c r="BH263" s="8">
        <v>0.16211325156964601</v>
      </c>
      <c r="BI263" s="8">
        <v>0.12732409135301984</v>
      </c>
      <c r="BJ263" s="8">
        <v>9.9929167133749469E-2</v>
      </c>
      <c r="BK263" s="8">
        <v>7.3683664700525037E-2</v>
      </c>
      <c r="BL263" s="8">
        <v>4.823301465142555E-2</v>
      </c>
      <c r="BM263" s="8">
        <v>2.3670503734712283E-2</v>
      </c>
      <c r="BN263" s="8">
        <v>0</v>
      </c>
    </row>
    <row r="264" spans="1:66" x14ac:dyDescent="0.3">
      <c r="A264" s="28" t="s">
        <v>7</v>
      </c>
      <c r="B264" s="29" t="s">
        <v>8</v>
      </c>
      <c r="C264" s="29" t="s">
        <v>53</v>
      </c>
      <c r="D264" s="29" t="s">
        <v>54</v>
      </c>
      <c r="E264" s="29" t="s">
        <v>556</v>
      </c>
      <c r="F264" s="29" t="s">
        <v>556</v>
      </c>
      <c r="G264" s="29" t="s">
        <v>557</v>
      </c>
      <c r="H264" s="3">
        <v>1.8644419712019999</v>
      </c>
      <c r="I264" s="3">
        <v>1.7143814304409997</v>
      </c>
      <c r="J264" s="3">
        <v>1.8472104620430003</v>
      </c>
      <c r="K264" s="3">
        <v>1.6600503937060003</v>
      </c>
      <c r="L264" s="3">
        <v>1.7069874669960003</v>
      </c>
      <c r="M264" s="3">
        <v>1.698467250003999</v>
      </c>
      <c r="N264" s="3">
        <v>1.5281483920080001</v>
      </c>
      <c r="O264" s="3">
        <v>1.4686332267610007</v>
      </c>
      <c r="P264" s="3">
        <v>1.405814410204</v>
      </c>
      <c r="Q264" s="3">
        <v>1.402507829693</v>
      </c>
      <c r="R264" s="3">
        <v>1.3581790925379997</v>
      </c>
      <c r="S264" s="3">
        <v>1.2743749944249998</v>
      </c>
      <c r="T264" s="3">
        <v>1.1397175943710001</v>
      </c>
      <c r="U264" s="3">
        <v>1.1981848664229995</v>
      </c>
      <c r="V264" s="3">
        <v>1.1060266055539998</v>
      </c>
      <c r="W264" s="3">
        <v>1.0384617967279999</v>
      </c>
      <c r="X264" s="7">
        <v>2.661649649753271E-3</v>
      </c>
      <c r="Y264" s="7">
        <v>2.6735909569746293E-3</v>
      </c>
      <c r="Z264" s="7">
        <v>2.8316458363234036E-3</v>
      </c>
      <c r="AA264" s="7">
        <v>2.7270978090897665E-3</v>
      </c>
      <c r="AB264" s="7">
        <v>2.7414874730249499E-3</v>
      </c>
      <c r="AC264" s="7">
        <v>2.7923520826073521E-3</v>
      </c>
      <c r="AD264" s="7">
        <v>2.693268435028593E-3</v>
      </c>
      <c r="AE264" s="7">
        <v>2.6729011603171256E-3</v>
      </c>
      <c r="AF264" s="7">
        <v>2.6886357009386639E-3</v>
      </c>
      <c r="AG264" s="7">
        <v>2.7328092557885549E-3</v>
      </c>
      <c r="AH264" s="7">
        <v>2.6799059660031796E-3</v>
      </c>
      <c r="AI264" s="7">
        <v>2.5904335609722305E-3</v>
      </c>
      <c r="AJ264" s="7">
        <v>2.6823636011549731E-3</v>
      </c>
      <c r="AK264" s="7">
        <v>2.715157969227167E-3</v>
      </c>
      <c r="AL264" s="7">
        <v>2.5083381593933038E-3</v>
      </c>
      <c r="AM264" s="7">
        <v>2.4530806943588866E-3</v>
      </c>
      <c r="AN264" s="8">
        <v>1.1009098312136181</v>
      </c>
      <c r="AO264" s="8">
        <v>1.0719992489370829</v>
      </c>
      <c r="AP264" s="8">
        <v>1.0255799464841973</v>
      </c>
      <c r="AQ264" s="8">
        <v>0.97609407318027053</v>
      </c>
      <c r="AR264" s="8">
        <v>0.9194366738500267</v>
      </c>
      <c r="AS264" s="8">
        <v>0.84652563323328667</v>
      </c>
      <c r="AT264" s="8">
        <v>0.76597378487404788</v>
      </c>
      <c r="AU264" s="8">
        <v>0.70199678549215982</v>
      </c>
      <c r="AV264" s="8">
        <v>0.64498492162623255</v>
      </c>
      <c r="AW264" s="8">
        <v>0.59152164838639099</v>
      </c>
      <c r="AX264" s="8">
        <v>0.5390901548190683</v>
      </c>
      <c r="AY264" s="8">
        <v>0.48429701617460275</v>
      </c>
      <c r="AZ264" s="8">
        <v>0.4385639064066375</v>
      </c>
      <c r="BA264" s="8">
        <v>0.3919463519678697</v>
      </c>
      <c r="BB264" s="8">
        <v>0.34994063299116446</v>
      </c>
      <c r="BC264" s="8">
        <v>0.31537955694950531</v>
      </c>
      <c r="BD264" s="8">
        <v>0.27893732345066452</v>
      </c>
      <c r="BE264" s="8">
        <v>0.23642160546023594</v>
      </c>
      <c r="BF264" s="8">
        <v>0.20015427383218629</v>
      </c>
      <c r="BG264" s="8">
        <v>0.16908537144785221</v>
      </c>
      <c r="BH264" s="8">
        <v>0.14003732176527442</v>
      </c>
      <c r="BI264" s="8">
        <v>0.10998560929865732</v>
      </c>
      <c r="BJ264" s="8">
        <v>8.6321215546237021E-2</v>
      </c>
      <c r="BK264" s="8">
        <v>6.3649719949507452E-2</v>
      </c>
      <c r="BL264" s="8">
        <v>4.1664836939928292E-2</v>
      </c>
      <c r="BM264" s="8">
        <v>2.0447149852027807E-2</v>
      </c>
      <c r="BN264" s="8">
        <v>0</v>
      </c>
    </row>
    <row r="265" spans="1:66" x14ac:dyDescent="0.3">
      <c r="A265" s="26" t="s">
        <v>7</v>
      </c>
      <c r="B265" s="27" t="s">
        <v>8</v>
      </c>
      <c r="C265" s="27" t="s">
        <v>53</v>
      </c>
      <c r="D265" s="27" t="s">
        <v>54</v>
      </c>
      <c r="E265" s="27" t="s">
        <v>558</v>
      </c>
      <c r="F265" s="27" t="s">
        <v>558</v>
      </c>
      <c r="G265" s="27" t="s">
        <v>559</v>
      </c>
      <c r="H265" s="3">
        <v>2.1815691009420006</v>
      </c>
      <c r="I265" s="3">
        <v>1.9589289919210005</v>
      </c>
      <c r="J265" s="3">
        <v>2.087183374679999</v>
      </c>
      <c r="K265" s="3">
        <v>1.9061348188250011</v>
      </c>
      <c r="L265" s="3">
        <v>1.990862697319</v>
      </c>
      <c r="M265" s="3">
        <v>1.9862649111220005</v>
      </c>
      <c r="N265" s="3">
        <v>1.8141243789279997</v>
      </c>
      <c r="O265" s="3">
        <v>1.8535229668200006</v>
      </c>
      <c r="P265" s="3">
        <v>1.616957306607</v>
      </c>
      <c r="Q265" s="3">
        <v>1.6270109503230001</v>
      </c>
      <c r="R265" s="3">
        <v>1.5832111189819997</v>
      </c>
      <c r="S265" s="3">
        <v>1.4856849903179996</v>
      </c>
      <c r="T265" s="3">
        <v>1.3613519544019999</v>
      </c>
      <c r="U265" s="3">
        <v>1.4240682833490004</v>
      </c>
      <c r="V265" s="3">
        <v>1.3191234759090003</v>
      </c>
      <c r="W265" s="3">
        <v>1.2290832905969999</v>
      </c>
      <c r="X265" s="7">
        <v>3.1143756271971045E-3</v>
      </c>
      <c r="Y265" s="7">
        <v>3.0549647500604199E-3</v>
      </c>
      <c r="Z265" s="7">
        <v>3.199507708514954E-3</v>
      </c>
      <c r="AA265" s="7">
        <v>3.1313604140911391E-3</v>
      </c>
      <c r="AB265" s="7">
        <v>3.1974020024984106E-3</v>
      </c>
      <c r="AC265" s="7">
        <v>3.2655036246170576E-3</v>
      </c>
      <c r="AD265" s="7">
        <v>3.1972836882434475E-3</v>
      </c>
      <c r="AE265" s="7">
        <v>3.3733975225482627E-3</v>
      </c>
      <c r="AF265" s="7">
        <v>3.0924488395351886E-3</v>
      </c>
      <c r="AG265" s="7">
        <v>3.170257227929556E-3</v>
      </c>
      <c r="AH265" s="7">
        <v>3.1239303759814886E-3</v>
      </c>
      <c r="AI265" s="7">
        <v>3.0199652981177101E-3</v>
      </c>
      <c r="AJ265" s="7">
        <v>3.2039875043470018E-3</v>
      </c>
      <c r="AK265" s="7">
        <v>3.2270231886685008E-3</v>
      </c>
      <c r="AL265" s="7">
        <v>2.9916167793420522E-3</v>
      </c>
      <c r="AM265" s="7">
        <v>2.9033716034835618E-3</v>
      </c>
      <c r="AN265" s="8">
        <v>1.3046594428561626</v>
      </c>
      <c r="AO265" s="8">
        <v>1.2703982680567956</v>
      </c>
      <c r="AP265" s="8">
        <v>1.2153879669777399</v>
      </c>
      <c r="AQ265" s="8">
        <v>1.1567435529999122</v>
      </c>
      <c r="AR265" s="8">
        <v>1.0896003511244337</v>
      </c>
      <c r="AS265" s="8">
        <v>1.0031953841306913</v>
      </c>
      <c r="AT265" s="8">
        <v>0.90773549575314205</v>
      </c>
      <c r="AU265" s="8">
        <v>0.83191802732598696</v>
      </c>
      <c r="AV265" s="8">
        <v>0.76435475880151926</v>
      </c>
      <c r="AW265" s="8">
        <v>0.70099683220232978</v>
      </c>
      <c r="AX265" s="8">
        <v>0.63886164070326634</v>
      </c>
      <c r="AY265" s="8">
        <v>0.57392772540029935</v>
      </c>
      <c r="AZ265" s="8">
        <v>0.51973061332239312</v>
      </c>
      <c r="BA265" s="8">
        <v>0.46448536900083676</v>
      </c>
      <c r="BB265" s="8">
        <v>0.41470549024681835</v>
      </c>
      <c r="BC265" s="8">
        <v>0.37374806309466563</v>
      </c>
      <c r="BD265" s="8">
        <v>0.33056132544820499</v>
      </c>
      <c r="BE265" s="8">
        <v>0.28017706020381616</v>
      </c>
      <c r="BF265" s="8">
        <v>0.23719759418926498</v>
      </c>
      <c r="BG265" s="8">
        <v>0.20037865068849375</v>
      </c>
      <c r="BH265" s="8">
        <v>0.16595456686216223</v>
      </c>
      <c r="BI265" s="8">
        <v>0.130341068524747</v>
      </c>
      <c r="BJ265" s="8">
        <v>0.10229701451305127</v>
      </c>
      <c r="BK265" s="8">
        <v>7.5429618132969556E-2</v>
      </c>
      <c r="BL265" s="8">
        <v>4.9375908369186074E-2</v>
      </c>
      <c r="BM265" s="8">
        <v>2.4231382423513671E-2</v>
      </c>
      <c r="BN265" s="8">
        <v>0</v>
      </c>
    </row>
    <row r="266" spans="1:66" x14ac:dyDescent="0.3">
      <c r="A266" s="26" t="s">
        <v>7</v>
      </c>
      <c r="B266" s="27" t="s">
        <v>8</v>
      </c>
      <c r="C266" s="27" t="s">
        <v>53</v>
      </c>
      <c r="D266" s="27" t="s">
        <v>54</v>
      </c>
      <c r="E266" s="27" t="s">
        <v>560</v>
      </c>
      <c r="F266" s="27" t="s">
        <v>560</v>
      </c>
      <c r="G266" s="27" t="s">
        <v>561</v>
      </c>
      <c r="H266" s="3">
        <v>1.6799924682860006</v>
      </c>
      <c r="I266" s="3">
        <v>1.5800649563</v>
      </c>
      <c r="J266" s="3">
        <v>1.7028850048289998</v>
      </c>
      <c r="K266" s="3">
        <v>1.6085360555360002</v>
      </c>
      <c r="L266" s="3">
        <v>1.6834274692710003</v>
      </c>
      <c r="M266" s="3">
        <v>1.6531792147879998</v>
      </c>
      <c r="N266" s="3">
        <v>1.5186427484519998</v>
      </c>
      <c r="O266" s="3">
        <v>1.530346007533</v>
      </c>
      <c r="P266" s="3">
        <v>1.4776667588279997</v>
      </c>
      <c r="Q266" s="3">
        <v>1.4116373755389999</v>
      </c>
      <c r="R266" s="3">
        <v>1.3860750097790004</v>
      </c>
      <c r="S266" s="3">
        <v>1.307976915337</v>
      </c>
      <c r="T266" s="3">
        <v>1.1336565912599996</v>
      </c>
      <c r="U266" s="3">
        <v>1.1899930982</v>
      </c>
      <c r="V266" s="3">
        <v>1.1550063927299998</v>
      </c>
      <c r="W266" s="3">
        <v>1.0924172016239999</v>
      </c>
      <c r="X266" s="7">
        <v>2.3983322805797872E-3</v>
      </c>
      <c r="Y266" s="7">
        <v>2.4641233879379547E-3</v>
      </c>
      <c r="Z266" s="7">
        <v>2.6104048957846081E-3</v>
      </c>
      <c r="AA266" s="7">
        <v>2.6424710777009138E-3</v>
      </c>
      <c r="AB266" s="7">
        <v>2.7036492112471697E-3</v>
      </c>
      <c r="AC266" s="7">
        <v>2.7178966349369347E-3</v>
      </c>
      <c r="AD266" s="7">
        <v>2.6765153174139033E-3</v>
      </c>
      <c r="AE266" s="7">
        <v>2.7852179459693658E-3</v>
      </c>
      <c r="AF266" s="7">
        <v>2.8260541171282825E-3</v>
      </c>
      <c r="AG266" s="7">
        <v>2.7505983239569346E-3</v>
      </c>
      <c r="AH266" s="7">
        <v>2.7349491009270054E-3</v>
      </c>
      <c r="AI266" s="7">
        <v>2.6587364890933636E-3</v>
      </c>
      <c r="AJ266" s="7">
        <v>2.6680988269585132E-3</v>
      </c>
      <c r="AK266" s="7">
        <v>2.6965949365967022E-3</v>
      </c>
      <c r="AL266" s="7">
        <v>2.6194185516692069E-3</v>
      </c>
      <c r="AM266" s="7">
        <v>2.5805355150597797E-3</v>
      </c>
      <c r="AN266" s="8">
        <v>1.1242052176315276</v>
      </c>
      <c r="AO266" s="8">
        <v>1.0946828839048703</v>
      </c>
      <c r="AP266" s="8">
        <v>1.0472813433456196</v>
      </c>
      <c r="AQ266" s="8">
        <v>0.99674834292177994</v>
      </c>
      <c r="AR266" s="8">
        <v>0.93889206610546905</v>
      </c>
      <c r="AS266" s="8">
        <v>0.86443821896893758</v>
      </c>
      <c r="AT266" s="8">
        <v>0.78218188366535324</v>
      </c>
      <c r="AU266" s="8">
        <v>0.71685112316679267</v>
      </c>
      <c r="AV266" s="8">
        <v>0.65863288130195352</v>
      </c>
      <c r="AW266" s="8">
        <v>0.6040383186740288</v>
      </c>
      <c r="AX266" s="8">
        <v>0.550497368302444</v>
      </c>
      <c r="AY266" s="8">
        <v>0.49454480015559515</v>
      </c>
      <c r="AZ266" s="8">
        <v>0.44784397220224226</v>
      </c>
      <c r="BA266" s="8">
        <v>0.40023998462088739</v>
      </c>
      <c r="BB266" s="8">
        <v>0.35734541950294485</v>
      </c>
      <c r="BC266" s="8">
        <v>0.32205302687333076</v>
      </c>
      <c r="BD266" s="8">
        <v>0.28483967126510579</v>
      </c>
      <c r="BE266" s="8">
        <v>0.24142431549205332</v>
      </c>
      <c r="BF266" s="8">
        <v>0.20438956269955594</v>
      </c>
      <c r="BG266" s="8">
        <v>0.17266323854814991</v>
      </c>
      <c r="BH266" s="8">
        <v>0.1430005285883573</v>
      </c>
      <c r="BI266" s="8">
        <v>0.11231291821749673</v>
      </c>
      <c r="BJ266" s="8">
        <v>8.8147783004533298E-2</v>
      </c>
      <c r="BK266" s="8">
        <v>6.499655579343934E-2</v>
      </c>
      <c r="BL266" s="8">
        <v>4.2546469975655525E-2</v>
      </c>
      <c r="BM266" s="8">
        <v>2.0879814038905674E-2</v>
      </c>
      <c r="BN266" s="8">
        <v>0</v>
      </c>
    </row>
    <row r="267" spans="1:66" x14ac:dyDescent="0.3">
      <c r="A267" s="28" t="s">
        <v>7</v>
      </c>
      <c r="B267" s="29" t="s">
        <v>8</v>
      </c>
      <c r="C267" s="29" t="s">
        <v>53</v>
      </c>
      <c r="D267" s="29" t="s">
        <v>54</v>
      </c>
      <c r="E267" s="29" t="s">
        <v>562</v>
      </c>
      <c r="F267" s="29" t="s">
        <v>562</v>
      </c>
      <c r="G267" s="29" t="s">
        <v>563</v>
      </c>
      <c r="H267" s="3">
        <v>1.7190691347769989</v>
      </c>
      <c r="I267" s="3">
        <v>1.5457031562050003</v>
      </c>
      <c r="J267" s="3">
        <v>1.6917525957039998</v>
      </c>
      <c r="K267" s="3">
        <v>1.5855714275170001</v>
      </c>
      <c r="L267" s="3">
        <v>1.6138151108269998</v>
      </c>
      <c r="M267" s="3">
        <v>1.6084688243039995</v>
      </c>
      <c r="N267" s="3">
        <v>1.4516828329960008</v>
      </c>
      <c r="O267" s="3">
        <v>1.3409416938269993</v>
      </c>
      <c r="P267" s="3">
        <v>1.2855522745359997</v>
      </c>
      <c r="Q267" s="3">
        <v>1.2800181460310003</v>
      </c>
      <c r="R267" s="3">
        <v>1.2414892297790001</v>
      </c>
      <c r="S267" s="3">
        <v>1.1508377334339999</v>
      </c>
      <c r="T267" s="3">
        <v>1.0490337879820002</v>
      </c>
      <c r="U267" s="3">
        <v>1.109519680429</v>
      </c>
      <c r="V267" s="3">
        <v>1.0260612077689997</v>
      </c>
      <c r="W267" s="3">
        <v>0.97529646641999934</v>
      </c>
      <c r="X267" s="7">
        <v>2.4541175489259173E-3</v>
      </c>
      <c r="Y267" s="7">
        <v>2.4105358977983015E-3</v>
      </c>
      <c r="Z267" s="7">
        <v>2.5933396828081772E-3</v>
      </c>
      <c r="AA267" s="7">
        <v>2.6047452429945562E-3</v>
      </c>
      <c r="AB267" s="7">
        <v>2.5918490883219576E-3</v>
      </c>
      <c r="AC267" s="7">
        <v>2.6443908596669717E-3</v>
      </c>
      <c r="AD267" s="7">
        <v>2.5585025461064941E-3</v>
      </c>
      <c r="AE267" s="7">
        <v>2.440503553942183E-3</v>
      </c>
      <c r="AF267" s="7">
        <v>2.4586330284086578E-3</v>
      </c>
      <c r="AG267" s="7">
        <v>2.4941361203070955E-3</v>
      </c>
      <c r="AH267" s="7">
        <v>2.4496580840426595E-3</v>
      </c>
      <c r="AI267" s="7">
        <v>2.339318254801253E-3</v>
      </c>
      <c r="AJ267" s="7">
        <v>2.4689362199568406E-3</v>
      </c>
      <c r="AK267" s="7">
        <v>2.5142373992125332E-3</v>
      </c>
      <c r="AL267" s="7">
        <v>2.3269860493374058E-3</v>
      </c>
      <c r="AM267" s="7">
        <v>2.3038699551486664E-3</v>
      </c>
      <c r="AN267" s="8">
        <v>1.0162312255746575</v>
      </c>
      <c r="AO267" s="8">
        <v>0.98954435656325757</v>
      </c>
      <c r="AP267" s="8">
        <v>0.94669548439902729</v>
      </c>
      <c r="AQ267" s="8">
        <v>0.90101591260263025</v>
      </c>
      <c r="AR267" s="8">
        <v>0.84871642655319168</v>
      </c>
      <c r="AS267" s="8">
        <v>0.78141347942427619</v>
      </c>
      <c r="AT267" s="8">
        <v>0.70705743203556914</v>
      </c>
      <c r="AU267" s="8">
        <v>0.64800134710736612</v>
      </c>
      <c r="AV267" s="8">
        <v>0.59537466084651391</v>
      </c>
      <c r="AW267" s="8">
        <v>0.54602361851104519</v>
      </c>
      <c r="AX267" s="8">
        <v>0.4976249945221099</v>
      </c>
      <c r="AY267" s="8">
        <v>0.44704637594772201</v>
      </c>
      <c r="AZ267" s="8">
        <v>0.40483091663294213</v>
      </c>
      <c r="BA267" s="8">
        <v>0.36179904141716895</v>
      </c>
      <c r="BB267" s="8">
        <v>0.32302427343296081</v>
      </c>
      <c r="BC267" s="8">
        <v>0.29112152929607132</v>
      </c>
      <c r="BD267" s="8">
        <v>0.25748232056052972</v>
      </c>
      <c r="BE267" s="8">
        <v>0.21823678112159978</v>
      </c>
      <c r="BF267" s="8">
        <v>0.18475902134170369</v>
      </c>
      <c r="BG267" s="8">
        <v>0.15607984358153634</v>
      </c>
      <c r="BH267" s="8">
        <v>0.1292660807350933</v>
      </c>
      <c r="BI267" s="8">
        <v>0.10152585376582238</v>
      </c>
      <c r="BJ267" s="8">
        <v>7.9681652557270319E-2</v>
      </c>
      <c r="BK267" s="8">
        <v>5.8753978825374642E-2</v>
      </c>
      <c r="BL267" s="8">
        <v>3.8460105547568513E-2</v>
      </c>
      <c r="BM267" s="8">
        <v>1.8874417835590188E-2</v>
      </c>
      <c r="BN267" s="8">
        <v>0</v>
      </c>
    </row>
    <row r="268" spans="1:66" x14ac:dyDescent="0.3">
      <c r="A268" s="28" t="s">
        <v>7</v>
      </c>
      <c r="B268" s="29" t="s">
        <v>8</v>
      </c>
      <c r="C268" s="29" t="s">
        <v>53</v>
      </c>
      <c r="D268" s="29" t="s">
        <v>54</v>
      </c>
      <c r="E268" s="29" t="s">
        <v>564</v>
      </c>
      <c r="F268" s="29" t="s">
        <v>564</v>
      </c>
      <c r="G268" s="29" t="s">
        <v>565</v>
      </c>
      <c r="H268" s="3">
        <v>1.5788090078749994</v>
      </c>
      <c r="I268" s="3">
        <v>1.4454005400989998</v>
      </c>
      <c r="J268" s="3">
        <v>1.550435897793</v>
      </c>
      <c r="K268" s="3">
        <v>1.4181339827189994</v>
      </c>
      <c r="L268" s="3">
        <v>1.4524697670489997</v>
      </c>
      <c r="M268" s="3">
        <v>1.4305904920850001</v>
      </c>
      <c r="N268" s="3">
        <v>1.2933446375900002</v>
      </c>
      <c r="O268" s="3">
        <v>1.2512613269270005</v>
      </c>
      <c r="P268" s="3">
        <v>1.1821955579889998</v>
      </c>
      <c r="Q268" s="3">
        <v>1.1268403920729999</v>
      </c>
      <c r="R268" s="3">
        <v>1.0988707184920001</v>
      </c>
      <c r="S268" s="3">
        <v>1.0335645855180002</v>
      </c>
      <c r="T268" s="3">
        <v>0.96025511263300045</v>
      </c>
      <c r="U268" s="3">
        <v>1.0150751782299998</v>
      </c>
      <c r="V268" s="3">
        <v>0.96523629584500004</v>
      </c>
      <c r="W268" s="3">
        <v>0.93781047533499995</v>
      </c>
      <c r="X268" s="7">
        <v>2.2538842762312591E-3</v>
      </c>
      <c r="Y268" s="7">
        <v>2.2541132005967118E-3</v>
      </c>
      <c r="Z268" s="7">
        <v>2.3767109621154188E-3</v>
      </c>
      <c r="AA268" s="7">
        <v>2.3296823349048608E-3</v>
      </c>
      <c r="AB268" s="7">
        <v>2.332722265571051E-3</v>
      </c>
      <c r="AC268" s="7">
        <v>2.3519513490309696E-3</v>
      </c>
      <c r="AD268" s="7">
        <v>2.2794411238148964E-3</v>
      </c>
      <c r="AE268" s="7">
        <v>2.277285976961895E-3</v>
      </c>
      <c r="AF268" s="7">
        <v>2.2609621580412546E-3</v>
      </c>
      <c r="AG268" s="7">
        <v>2.1956667820724881E-3</v>
      </c>
      <c r="AH268" s="7">
        <v>2.1682488049863118E-3</v>
      </c>
      <c r="AI268" s="7">
        <v>2.1009360678535751E-3</v>
      </c>
      <c r="AJ268" s="7">
        <v>2.2599926285873165E-3</v>
      </c>
      <c r="AK268" s="7">
        <v>2.3002205559178534E-3</v>
      </c>
      <c r="AL268" s="7">
        <v>2.1890423083328354E-3</v>
      </c>
      <c r="AM268" s="7">
        <v>2.2153195998739147E-3</v>
      </c>
      <c r="AN268" s="8">
        <v>0.94075049790681609</v>
      </c>
      <c r="AO268" s="8">
        <v>0.91604580011931036</v>
      </c>
      <c r="AP268" s="8">
        <v>0.87637953440261707</v>
      </c>
      <c r="AQ268" s="8">
        <v>0.83409281969619764</v>
      </c>
      <c r="AR268" s="8">
        <v>0.78567788586708009</v>
      </c>
      <c r="AS268" s="8">
        <v>0.72337387529476194</v>
      </c>
      <c r="AT268" s="8">
        <v>0.65454063454903166</v>
      </c>
      <c r="AU268" s="8">
        <v>0.59987094924270001</v>
      </c>
      <c r="AV268" s="8">
        <v>0.55115311804725886</v>
      </c>
      <c r="AW268" s="8">
        <v>0.50546763183022292</v>
      </c>
      <c r="AX268" s="8">
        <v>0.46066382294327513</v>
      </c>
      <c r="AY268" s="8">
        <v>0.41384193889775411</v>
      </c>
      <c r="AZ268" s="8">
        <v>0.37476203919551204</v>
      </c>
      <c r="BA268" s="8">
        <v>0.33492636300655149</v>
      </c>
      <c r="BB268" s="8">
        <v>0.29903159676697066</v>
      </c>
      <c r="BC268" s="8">
        <v>0.26949843376619681</v>
      </c>
      <c r="BD268" s="8">
        <v>0.23835778233693483</v>
      </c>
      <c r="BE268" s="8">
        <v>0.20202721126348913</v>
      </c>
      <c r="BF268" s="8">
        <v>0.17103601714432332</v>
      </c>
      <c r="BG268" s="8">
        <v>0.1444869896410807</v>
      </c>
      <c r="BH268" s="8">
        <v>0.11966482307728285</v>
      </c>
      <c r="BI268" s="8">
        <v>9.3985005653219128E-2</v>
      </c>
      <c r="BJ268" s="8">
        <v>7.3763285786560384E-2</v>
      </c>
      <c r="BK268" s="8">
        <v>5.4390018179890205E-2</v>
      </c>
      <c r="BL268" s="8">
        <v>3.5603475402917258E-2</v>
      </c>
      <c r="BM268" s="8">
        <v>1.7472517601977881E-2</v>
      </c>
      <c r="BN268" s="8">
        <v>0</v>
      </c>
    </row>
    <row r="269" spans="1:66" x14ac:dyDescent="0.3">
      <c r="A269" s="28" t="s">
        <v>7</v>
      </c>
      <c r="B269" s="29" t="s">
        <v>8</v>
      </c>
      <c r="C269" s="29" t="s">
        <v>31</v>
      </c>
      <c r="D269" s="29" t="s">
        <v>32</v>
      </c>
      <c r="E269" s="29" t="s">
        <v>566</v>
      </c>
      <c r="F269" s="29" t="s">
        <v>566</v>
      </c>
      <c r="G269" s="29" t="s">
        <v>567</v>
      </c>
      <c r="H269" s="3">
        <v>3.5082951848970008</v>
      </c>
      <c r="I269" s="3">
        <v>3.2323599464140012</v>
      </c>
      <c r="J269" s="3">
        <v>3.345928596083001</v>
      </c>
      <c r="K269" s="3">
        <v>3.0105829249390013</v>
      </c>
      <c r="L269" s="3">
        <v>3.1245212760220014</v>
      </c>
      <c r="M269" s="3">
        <v>3.0358029344509996</v>
      </c>
      <c r="N269" s="3">
        <v>2.7106343263479995</v>
      </c>
      <c r="O269" s="3">
        <v>2.6266220705499994</v>
      </c>
      <c r="P269" s="3">
        <v>2.4866807859400004</v>
      </c>
      <c r="Q269" s="3">
        <v>2.4174988473400001</v>
      </c>
      <c r="R269" s="3">
        <v>2.3893790718299992</v>
      </c>
      <c r="S269" s="3">
        <v>2.2731811803000004</v>
      </c>
      <c r="T269" s="3">
        <v>2.0720631516779995</v>
      </c>
      <c r="U269" s="3">
        <v>2.181692498656</v>
      </c>
      <c r="V269" s="3">
        <v>1.966798117575</v>
      </c>
      <c r="W269" s="3">
        <v>1.8758359403279998</v>
      </c>
      <c r="X269" s="7">
        <v>5.0083900675611292E-3</v>
      </c>
      <c r="Y269" s="7">
        <v>5.0408900662184848E-3</v>
      </c>
      <c r="Z269" s="7">
        <v>5.129077044775469E-3</v>
      </c>
      <c r="AA269" s="7">
        <v>4.9457258224284081E-3</v>
      </c>
      <c r="AB269" s="7">
        <v>5.0181012473914776E-3</v>
      </c>
      <c r="AC269" s="7">
        <v>4.9909885788965314E-3</v>
      </c>
      <c r="AD269" s="7">
        <v>4.7773278486817538E-3</v>
      </c>
      <c r="AE269" s="7">
        <v>4.7804319364144303E-3</v>
      </c>
      <c r="AF269" s="7">
        <v>4.7558046705086171E-3</v>
      </c>
      <c r="AG269" s="7">
        <v>4.7105357175189887E-3</v>
      </c>
      <c r="AH269" s="7">
        <v>4.7146295100704474E-3</v>
      </c>
      <c r="AI269" s="7">
        <v>4.6207159159431721E-3</v>
      </c>
      <c r="AJ269" s="7">
        <v>4.8766701547877283E-3</v>
      </c>
      <c r="AK269" s="7">
        <v>4.9438445937087343E-3</v>
      </c>
      <c r="AL269" s="7">
        <v>4.4604666337707067E-3</v>
      </c>
      <c r="AM269" s="7">
        <v>4.4311470537499583E-3</v>
      </c>
      <c r="AN269" s="8">
        <v>1.9836756407525176</v>
      </c>
      <c r="AO269" s="8">
        <v>1.9315830749529066</v>
      </c>
      <c r="AP269" s="8">
        <v>1.8479424016427182</v>
      </c>
      <c r="AQ269" s="8">
        <v>1.7587762241310221</v>
      </c>
      <c r="AR269" s="8">
        <v>1.6566880242319471</v>
      </c>
      <c r="AS269" s="8">
        <v>1.5253131821580002</v>
      </c>
      <c r="AT269" s="8">
        <v>1.3801707418986875</v>
      </c>
      <c r="AU269" s="8">
        <v>1.2648937122600403</v>
      </c>
      <c r="AV269" s="8">
        <v>1.1621668200312125</v>
      </c>
      <c r="AW269" s="8">
        <v>1.0658339598878359</v>
      </c>
      <c r="AX269" s="8">
        <v>0.97136021312956111</v>
      </c>
      <c r="AY269" s="8">
        <v>0.87263113348315424</v>
      </c>
      <c r="AZ269" s="8">
        <v>0.79022687724850293</v>
      </c>
      <c r="BA269" s="8">
        <v>0.7062289833704033</v>
      </c>
      <c r="BB269" s="8">
        <v>0.6305409305036852</v>
      </c>
      <c r="BC269" s="8">
        <v>0.56826701603926633</v>
      </c>
      <c r="BD269" s="8">
        <v>0.50260353585526663</v>
      </c>
      <c r="BE269" s="8">
        <v>0.42599654068133386</v>
      </c>
      <c r="BF269" s="8">
        <v>0.36064820763361505</v>
      </c>
      <c r="BG269" s="8">
        <v>0.30466667027484601</v>
      </c>
      <c r="BH269" s="8">
        <v>0.25232640867215195</v>
      </c>
      <c r="BI269" s="8">
        <v>0.19817769613207842</v>
      </c>
      <c r="BJ269" s="8">
        <v>0.15553798113552514</v>
      </c>
      <c r="BK269" s="8">
        <v>0.11468732081842788</v>
      </c>
      <c r="BL269" s="8">
        <v>7.5073834178181933E-2</v>
      </c>
      <c r="BM269" s="8">
        <v>3.6842720388436369E-2</v>
      </c>
      <c r="BN269" s="8">
        <v>0</v>
      </c>
    </row>
    <row r="270" spans="1:66" x14ac:dyDescent="0.3">
      <c r="A270" s="28" t="s">
        <v>7</v>
      </c>
      <c r="B270" s="29" t="s">
        <v>8</v>
      </c>
      <c r="C270" s="29" t="s">
        <v>31</v>
      </c>
      <c r="D270" s="29" t="s">
        <v>32</v>
      </c>
      <c r="E270" s="29" t="s">
        <v>568</v>
      </c>
      <c r="F270" s="29" t="s">
        <v>568</v>
      </c>
      <c r="G270" s="29" t="s">
        <v>569</v>
      </c>
      <c r="H270" s="3">
        <v>1.7232432826220001</v>
      </c>
      <c r="I270" s="3">
        <v>1.5566739931119993</v>
      </c>
      <c r="J270" s="3">
        <v>1.647496969024999</v>
      </c>
      <c r="K270" s="3">
        <v>1.5285010509270003</v>
      </c>
      <c r="L270" s="3">
        <v>1.527575444799</v>
      </c>
      <c r="M270" s="3">
        <v>1.4974995387109997</v>
      </c>
      <c r="N270" s="3">
        <v>1.3825201987459999</v>
      </c>
      <c r="O270" s="3">
        <v>1.3225249249679991</v>
      </c>
      <c r="P270" s="3">
        <v>1.2601775860350002</v>
      </c>
      <c r="Q270" s="3">
        <v>1.2271354186279999</v>
      </c>
      <c r="R270" s="3">
        <v>1.2256337446439998</v>
      </c>
      <c r="S270" s="3">
        <v>1.1477128267530001</v>
      </c>
      <c r="T270" s="3">
        <v>1.0278805038770003</v>
      </c>
      <c r="U270" s="3">
        <v>1.0604409878559999</v>
      </c>
      <c r="V270" s="3">
        <v>0.97070995705400021</v>
      </c>
      <c r="W270" s="3">
        <v>0.93937970136600002</v>
      </c>
      <c r="X270" s="7">
        <v>2.4600765003554986E-3</v>
      </c>
      <c r="Y270" s="7">
        <v>2.4276450018892452E-3</v>
      </c>
      <c r="Z270" s="7">
        <v>2.5254988690002712E-3</v>
      </c>
      <c r="AA270" s="7">
        <v>2.5109911620626734E-3</v>
      </c>
      <c r="AB270" s="7">
        <v>2.4533448704147907E-3</v>
      </c>
      <c r="AC270" s="7">
        <v>2.4619526550266799E-3</v>
      </c>
      <c r="AD270" s="7">
        <v>2.4366076171302643E-3</v>
      </c>
      <c r="AE270" s="7">
        <v>2.4069851764769801E-3</v>
      </c>
      <c r="AF270" s="7">
        <v>2.4101036543257123E-3</v>
      </c>
      <c r="AG270" s="7">
        <v>2.3910932681685117E-3</v>
      </c>
      <c r="AH270" s="7">
        <v>2.4183726597266663E-3</v>
      </c>
      <c r="AI270" s="7">
        <v>2.3329662287674868E-3</v>
      </c>
      <c r="AJ270" s="7">
        <v>2.4191512560250896E-3</v>
      </c>
      <c r="AK270" s="7">
        <v>2.4030221710844664E-3</v>
      </c>
      <c r="AL270" s="7">
        <v>2.2014559276917014E-3</v>
      </c>
      <c r="AM270" s="7">
        <v>2.2190264652529402E-3</v>
      </c>
      <c r="AN270" s="8">
        <v>0.98411831572845321</v>
      </c>
      <c r="AO270" s="8">
        <v>0.95827475185969535</v>
      </c>
      <c r="AP270" s="8">
        <v>0.91677990418732547</v>
      </c>
      <c r="AQ270" s="8">
        <v>0.87254380699985079</v>
      </c>
      <c r="AR270" s="8">
        <v>0.82189698487004192</v>
      </c>
      <c r="AS270" s="8">
        <v>0.75672081107690203</v>
      </c>
      <c r="AT270" s="8">
        <v>0.68471441501382069</v>
      </c>
      <c r="AU270" s="8">
        <v>0.62752450255054726</v>
      </c>
      <c r="AV270" s="8">
        <v>0.57656081973700957</v>
      </c>
      <c r="AW270" s="8">
        <v>0.52876927049076261</v>
      </c>
      <c r="AX270" s="8">
        <v>0.48190004316837642</v>
      </c>
      <c r="AY270" s="8">
        <v>0.43291970909612676</v>
      </c>
      <c r="AZ270" s="8">
        <v>0.39203825842522128</v>
      </c>
      <c r="BA270" s="8">
        <v>0.35036619059829877</v>
      </c>
      <c r="BB270" s="8">
        <v>0.31281670540136203</v>
      </c>
      <c r="BC270" s="8">
        <v>0.28192208807708369</v>
      </c>
      <c r="BD270" s="8">
        <v>0.24934587844079845</v>
      </c>
      <c r="BE270" s="8">
        <v>0.21134049816855358</v>
      </c>
      <c r="BF270" s="8">
        <v>0.17892063570042016</v>
      </c>
      <c r="BG270" s="8">
        <v>0.15114772004546878</v>
      </c>
      <c r="BH270" s="8">
        <v>0.12518127218724451</v>
      </c>
      <c r="BI270" s="8">
        <v>9.8317636475316328E-2</v>
      </c>
      <c r="BJ270" s="8">
        <v>7.7163712091977837E-2</v>
      </c>
      <c r="BK270" s="8">
        <v>5.6897352914221273E-2</v>
      </c>
      <c r="BL270" s="8">
        <v>3.7244766094260376E-2</v>
      </c>
      <c r="BM270" s="8">
        <v>1.8277986174074223E-2</v>
      </c>
      <c r="BN270" s="8">
        <v>0</v>
      </c>
    </row>
    <row r="271" spans="1:66" x14ac:dyDescent="0.3">
      <c r="A271" s="28" t="s">
        <v>7</v>
      </c>
      <c r="B271" s="29" t="s">
        <v>8</v>
      </c>
      <c r="C271" s="29" t="s">
        <v>31</v>
      </c>
      <c r="D271" s="29" t="s">
        <v>32</v>
      </c>
      <c r="E271" s="29" t="s">
        <v>570</v>
      </c>
      <c r="F271" s="29" t="s">
        <v>570</v>
      </c>
      <c r="G271" s="29" t="s">
        <v>571</v>
      </c>
      <c r="H271" s="3">
        <v>2.9423728551819996</v>
      </c>
      <c r="I271" s="3">
        <v>2.6934210201659998</v>
      </c>
      <c r="J271" s="3">
        <v>2.8214260234640007</v>
      </c>
      <c r="K271" s="3">
        <v>2.622501414097</v>
      </c>
      <c r="L271" s="3">
        <v>2.6163085575289999</v>
      </c>
      <c r="M271" s="3">
        <v>2.6132231630979996</v>
      </c>
      <c r="N271" s="3">
        <v>2.4393867830539993</v>
      </c>
      <c r="O271" s="3">
        <v>2.3564568068689993</v>
      </c>
      <c r="P271" s="3">
        <v>2.2564379533630001</v>
      </c>
      <c r="Q271" s="3">
        <v>2.1636755172679987</v>
      </c>
      <c r="R271" s="3">
        <v>2.1316889050889998</v>
      </c>
      <c r="S271" s="3">
        <v>2.0464994738439999</v>
      </c>
      <c r="T271" s="3">
        <v>1.8489079746280008</v>
      </c>
      <c r="U271" s="3">
        <v>1.9510817551479998</v>
      </c>
      <c r="V271" s="3">
        <v>1.7770530145749994</v>
      </c>
      <c r="W271" s="3">
        <v>1.670767863085</v>
      </c>
      <c r="X271" s="7">
        <v>4.2004877600935551E-3</v>
      </c>
      <c r="Y271" s="7">
        <v>4.200410687479751E-3</v>
      </c>
      <c r="Z271" s="7">
        <v>4.3250508894369594E-3</v>
      </c>
      <c r="AA271" s="7">
        <v>4.3081932258409198E-3</v>
      </c>
      <c r="AB271" s="7">
        <v>4.2018920904300554E-3</v>
      </c>
      <c r="AC271" s="7">
        <v>4.2962495401529174E-3</v>
      </c>
      <c r="AD271" s="7">
        <v>4.2992705799940953E-3</v>
      </c>
      <c r="AE271" s="7">
        <v>4.2887332375071896E-3</v>
      </c>
      <c r="AF271" s="7">
        <v>4.3154626914689116E-3</v>
      </c>
      <c r="AG271" s="7">
        <v>4.2159568416864921E-3</v>
      </c>
      <c r="AH271" s="7">
        <v>4.2061653325376619E-3</v>
      </c>
      <c r="AI271" s="7">
        <v>4.1599379639032184E-3</v>
      </c>
      <c r="AJ271" s="7">
        <v>4.351466957711032E-3</v>
      </c>
      <c r="AK271" s="7">
        <v>4.4212669718644449E-3</v>
      </c>
      <c r="AL271" s="7">
        <v>4.0301470736236727E-3</v>
      </c>
      <c r="AM271" s="7">
        <v>3.9467300603669448E-3</v>
      </c>
      <c r="AN271" s="8">
        <v>1.7776556702323618</v>
      </c>
      <c r="AO271" s="8">
        <v>1.7309733180028906</v>
      </c>
      <c r="AP271" s="8">
        <v>1.6560193718448863</v>
      </c>
      <c r="AQ271" s="8">
        <v>1.5761137875899516</v>
      </c>
      <c r="AR271" s="8">
        <v>1.4846282323478854</v>
      </c>
      <c r="AS271" s="8">
        <v>1.3668976779463409</v>
      </c>
      <c r="AT271" s="8">
        <v>1.2368293963091019</v>
      </c>
      <c r="AU271" s="8">
        <v>1.1335247727230873</v>
      </c>
      <c r="AV271" s="8">
        <v>1.0414668582615025</v>
      </c>
      <c r="AW271" s="8">
        <v>0.95513890648073108</v>
      </c>
      <c r="AX271" s="8">
        <v>0.87047698486272207</v>
      </c>
      <c r="AY271" s="8">
        <v>0.7820016794021587</v>
      </c>
      <c r="AZ271" s="8">
        <v>0.70815573889787453</v>
      </c>
      <c r="BA271" s="8">
        <v>0.63288167227509995</v>
      </c>
      <c r="BB271" s="8">
        <v>0.56505440576880417</v>
      </c>
      <c r="BC271" s="8">
        <v>0.50924811623184929</v>
      </c>
      <c r="BD271" s="8">
        <v>0.45040429344235516</v>
      </c>
      <c r="BE271" s="8">
        <v>0.38175352385446842</v>
      </c>
      <c r="BF271" s="8">
        <v>0.3231921177475498</v>
      </c>
      <c r="BG271" s="8">
        <v>0.27302469356302494</v>
      </c>
      <c r="BH271" s="8">
        <v>0.22612037064449689</v>
      </c>
      <c r="BI271" s="8">
        <v>0.17759541832611883</v>
      </c>
      <c r="BJ271" s="8">
        <v>0.13938416564775244</v>
      </c>
      <c r="BK271" s="8">
        <v>0.10277616056186255</v>
      </c>
      <c r="BL271" s="8">
        <v>6.7276839152141915E-2</v>
      </c>
      <c r="BM271" s="8">
        <v>3.3016320541418752E-2</v>
      </c>
      <c r="BN271" s="8">
        <v>0</v>
      </c>
    </row>
    <row r="272" spans="1:66" x14ac:dyDescent="0.3">
      <c r="A272" s="28" t="s">
        <v>7</v>
      </c>
      <c r="B272" s="29" t="s">
        <v>8</v>
      </c>
      <c r="C272" s="29" t="s">
        <v>31</v>
      </c>
      <c r="D272" s="29" t="s">
        <v>32</v>
      </c>
      <c r="E272" s="29" t="s">
        <v>572</v>
      </c>
      <c r="F272" s="29" t="s">
        <v>572</v>
      </c>
      <c r="G272" s="29" t="s">
        <v>573</v>
      </c>
      <c r="H272" s="3">
        <v>6.2329486842639987</v>
      </c>
      <c r="I272" s="3">
        <v>5.6059410533230007</v>
      </c>
      <c r="J272" s="3">
        <v>5.7298293915700027</v>
      </c>
      <c r="K272" s="3">
        <v>5.331276914739</v>
      </c>
      <c r="L272" s="3">
        <v>5.6147445373050004</v>
      </c>
      <c r="M272" s="3">
        <v>5.4664958913409984</v>
      </c>
      <c r="N272" s="3">
        <v>4.9420157999660006</v>
      </c>
      <c r="O272" s="3">
        <v>4.8139758590169999</v>
      </c>
      <c r="P272" s="3">
        <v>4.6309852803079989</v>
      </c>
      <c r="Q272" s="3">
        <v>4.5464425653520006</v>
      </c>
      <c r="R272" s="3">
        <v>4.5254700197019995</v>
      </c>
      <c r="S272" s="3">
        <v>4.3442193527490005</v>
      </c>
      <c r="T272" s="3">
        <v>3.9139441445330005</v>
      </c>
      <c r="U272" s="3">
        <v>3.9591897581030007</v>
      </c>
      <c r="V272" s="3">
        <v>3.6625917675579998</v>
      </c>
      <c r="W272" s="3">
        <v>3.5511220398079995</v>
      </c>
      <c r="X272" s="7">
        <v>8.898064910921261E-3</v>
      </c>
      <c r="Y272" s="7">
        <v>8.7425079619777267E-3</v>
      </c>
      <c r="Z272" s="7">
        <v>8.7834320305538467E-3</v>
      </c>
      <c r="AA272" s="7">
        <v>8.758115807182212E-3</v>
      </c>
      <c r="AB272" s="7">
        <v>9.0174955064816504E-3</v>
      </c>
      <c r="AC272" s="7">
        <v>8.9871507305864344E-3</v>
      </c>
      <c r="AD272" s="7">
        <v>8.7100017439872609E-3</v>
      </c>
      <c r="AE272" s="7">
        <v>8.7613989829736696E-3</v>
      </c>
      <c r="AF272" s="7">
        <v>8.8568108740262105E-3</v>
      </c>
      <c r="AG272" s="7">
        <v>8.8588170849817401E-3</v>
      </c>
      <c r="AH272" s="7">
        <v>8.9294807815844777E-3</v>
      </c>
      <c r="AI272" s="7">
        <v>8.830533914127553E-3</v>
      </c>
      <c r="AJ272" s="7">
        <v>9.2115988751082286E-3</v>
      </c>
      <c r="AK272" s="7">
        <v>8.9717588033705747E-3</v>
      </c>
      <c r="AL272" s="7">
        <v>8.3063270329232254E-3</v>
      </c>
      <c r="AM272" s="7">
        <v>8.3885502062884636E-3</v>
      </c>
      <c r="AN272" s="8">
        <v>3.7159644452724407</v>
      </c>
      <c r="AO272" s="8">
        <v>3.6183808895753322</v>
      </c>
      <c r="AP272" s="8">
        <v>3.4616991408992224</v>
      </c>
      <c r="AQ272" s="8">
        <v>3.2946666187734688</v>
      </c>
      <c r="AR272" s="8">
        <v>3.103427631252849</v>
      </c>
      <c r="AS272" s="8">
        <v>2.8573267909134104</v>
      </c>
      <c r="AT272" s="8">
        <v>2.5854354915379325</v>
      </c>
      <c r="AU272" s="8">
        <v>2.3694902358249941</v>
      </c>
      <c r="AV272" s="8">
        <v>2.1770548037143049</v>
      </c>
      <c r="AW272" s="8">
        <v>1.9965971341991458</v>
      </c>
      <c r="AX272" s="8">
        <v>1.8196220901177229</v>
      </c>
      <c r="AY272" s="8">
        <v>1.63467564920597</v>
      </c>
      <c r="AZ272" s="8">
        <v>1.4803100462735665</v>
      </c>
      <c r="BA272" s="8">
        <v>1.3229591262358649</v>
      </c>
      <c r="BB272" s="8">
        <v>1.1811748004083169</v>
      </c>
      <c r="BC272" s="8">
        <v>1.064518807228942</v>
      </c>
      <c r="BD272" s="8">
        <v>0.9415132347937073</v>
      </c>
      <c r="BE272" s="8">
        <v>0.79800747988233445</v>
      </c>
      <c r="BF272" s="8">
        <v>0.67559226381857029</v>
      </c>
      <c r="BG272" s="8">
        <v>0.57072360578637249</v>
      </c>
      <c r="BH272" s="8">
        <v>0.47267604842559002</v>
      </c>
      <c r="BI272" s="8">
        <v>0.37124077018632129</v>
      </c>
      <c r="BJ272" s="8">
        <v>0.29136497717429738</v>
      </c>
      <c r="BK272" s="8">
        <v>0.21484057056987424</v>
      </c>
      <c r="BL272" s="8">
        <v>0.14063372702937141</v>
      </c>
      <c r="BM272" s="8">
        <v>6.9016444129246596E-2</v>
      </c>
      <c r="BN272" s="8">
        <v>0</v>
      </c>
    </row>
    <row r="273" spans="1:66" x14ac:dyDescent="0.3">
      <c r="A273" s="28" t="s">
        <v>7</v>
      </c>
      <c r="B273" s="29" t="s">
        <v>8</v>
      </c>
      <c r="C273" s="29" t="s">
        <v>31</v>
      </c>
      <c r="D273" s="29" t="s">
        <v>32</v>
      </c>
      <c r="E273" s="29" t="s">
        <v>574</v>
      </c>
      <c r="F273" s="29" t="s">
        <v>574</v>
      </c>
      <c r="G273" s="29" t="s">
        <v>575</v>
      </c>
      <c r="H273" s="3">
        <v>2.9209775442639994</v>
      </c>
      <c r="I273" s="3">
        <v>2.6715074316459995</v>
      </c>
      <c r="J273" s="3">
        <v>2.7638179048140001</v>
      </c>
      <c r="K273" s="3">
        <v>2.6021880086979996</v>
      </c>
      <c r="L273" s="3">
        <v>2.7637906980309994</v>
      </c>
      <c r="M273" s="3">
        <v>2.6766482432559999</v>
      </c>
      <c r="N273" s="3">
        <v>2.4958521428240004</v>
      </c>
      <c r="O273" s="3">
        <v>2.3554964471649997</v>
      </c>
      <c r="P273" s="3">
        <v>2.2264342882510002</v>
      </c>
      <c r="Q273" s="3">
        <v>2.1908287168789995</v>
      </c>
      <c r="R273" s="3">
        <v>2.2052484525290001</v>
      </c>
      <c r="S273" s="3">
        <v>2.1138747718390007</v>
      </c>
      <c r="T273" s="3">
        <v>1.9147812331089997</v>
      </c>
      <c r="U273" s="3">
        <v>2.024777824329</v>
      </c>
      <c r="V273" s="3">
        <v>1.8965319031820007</v>
      </c>
      <c r="W273" s="3">
        <v>1.7704202158599991</v>
      </c>
      <c r="X273" s="7">
        <v>4.1699441321926319E-3</v>
      </c>
      <c r="Y273" s="7">
        <v>4.1662362785287246E-3</v>
      </c>
      <c r="Z273" s="7">
        <v>4.2367416292494204E-3</v>
      </c>
      <c r="AA273" s="7">
        <v>4.2748227669869004E-3</v>
      </c>
      <c r="AB273" s="7">
        <v>4.4387540759446131E-3</v>
      </c>
      <c r="AC273" s="7">
        <v>4.4005230577425641E-3</v>
      </c>
      <c r="AD273" s="7">
        <v>4.3987873363093948E-3</v>
      </c>
      <c r="AE273" s="7">
        <v>4.286985390243238E-3</v>
      </c>
      <c r="AF273" s="7">
        <v>4.2580803481143395E-3</v>
      </c>
      <c r="AG273" s="7">
        <v>4.2688652915719091E-3</v>
      </c>
      <c r="AH273" s="7">
        <v>4.3513101599937922E-3</v>
      </c>
      <c r="AI273" s="7">
        <v>4.296892340652822E-3</v>
      </c>
      <c r="AJ273" s="7">
        <v>4.5065018818989154E-3</v>
      </c>
      <c r="AK273" s="7">
        <v>4.5882666353928847E-3</v>
      </c>
      <c r="AL273" s="7">
        <v>4.3011111300305521E-3</v>
      </c>
      <c r="AM273" s="7">
        <v>4.1821313659421953E-3</v>
      </c>
      <c r="AN273" s="8">
        <v>1.8597266699435129</v>
      </c>
      <c r="AO273" s="8">
        <v>1.8108890818151568</v>
      </c>
      <c r="AP273" s="8">
        <v>1.7324746537446576</v>
      </c>
      <c r="AQ273" s="8">
        <v>1.6488799798127278</v>
      </c>
      <c r="AR273" s="8">
        <v>1.5531707095376683</v>
      </c>
      <c r="AS273" s="8">
        <v>1.4300047581365352</v>
      </c>
      <c r="AT273" s="8">
        <v>1.2939314699710722</v>
      </c>
      <c r="AU273" s="8">
        <v>1.1858574673233746</v>
      </c>
      <c r="AV273" s="8">
        <v>1.0895494130862964</v>
      </c>
      <c r="AW273" s="8">
        <v>0.99923586306830403</v>
      </c>
      <c r="AX273" s="8">
        <v>0.91066526067425413</v>
      </c>
      <c r="AY273" s="8">
        <v>0.81810521771897193</v>
      </c>
      <c r="AZ273" s="8">
        <v>0.74084994982734009</v>
      </c>
      <c r="BA273" s="8">
        <v>0.66210062193574659</v>
      </c>
      <c r="BB273" s="8">
        <v>0.59114189883576829</v>
      </c>
      <c r="BC273" s="8">
        <v>0.53275913847312806</v>
      </c>
      <c r="BD273" s="8">
        <v>0.47119860769342548</v>
      </c>
      <c r="BE273" s="8">
        <v>0.39937836193230364</v>
      </c>
      <c r="BF273" s="8">
        <v>0.33811328647919642</v>
      </c>
      <c r="BG273" s="8">
        <v>0.28562972721592539</v>
      </c>
      <c r="BH273" s="8">
        <v>0.23655992043167481</v>
      </c>
      <c r="BI273" s="8">
        <v>0.18579466285373844</v>
      </c>
      <c r="BJ273" s="8">
        <v>0.14581926891897284</v>
      </c>
      <c r="BK273" s="8">
        <v>0.10752114148535223</v>
      </c>
      <c r="BL273" s="8">
        <v>7.0382883556062328E-2</v>
      </c>
      <c r="BM273" s="8">
        <v>3.4540621607701098E-2</v>
      </c>
      <c r="BN273" s="8">
        <v>0</v>
      </c>
    </row>
    <row r="274" spans="1:66" x14ac:dyDescent="0.3">
      <c r="A274" s="28" t="s">
        <v>7</v>
      </c>
      <c r="B274" s="29" t="s">
        <v>8</v>
      </c>
      <c r="C274" s="29" t="s">
        <v>9</v>
      </c>
      <c r="D274" s="29" t="s">
        <v>10</v>
      </c>
      <c r="E274" s="29" t="s">
        <v>576</v>
      </c>
      <c r="F274" s="29" t="s">
        <v>576</v>
      </c>
      <c r="G274" s="29" t="s">
        <v>577</v>
      </c>
      <c r="H274" s="3">
        <v>1.7367597967779989</v>
      </c>
      <c r="I274" s="3">
        <v>1.6038725548819999</v>
      </c>
      <c r="J274" s="3">
        <v>1.6451061630640005</v>
      </c>
      <c r="K274" s="3">
        <v>1.4751279855150004</v>
      </c>
      <c r="L274" s="3">
        <v>1.5199955546229995</v>
      </c>
      <c r="M274" s="3">
        <v>1.4386135404659992</v>
      </c>
      <c r="N274" s="3">
        <v>1.3009444801390002</v>
      </c>
      <c r="O274" s="3">
        <v>1.2413895740270002</v>
      </c>
      <c r="P274" s="3">
        <v>1.1726446058199995</v>
      </c>
      <c r="Q274" s="3">
        <v>1.1490797673320001</v>
      </c>
      <c r="R274" s="3">
        <v>1.1466579863649997</v>
      </c>
      <c r="S274" s="3">
        <v>1.107702713783</v>
      </c>
      <c r="T274" s="3">
        <v>0.98213661985499978</v>
      </c>
      <c r="U274" s="3">
        <v>1.0153428939810001</v>
      </c>
      <c r="V274" s="3">
        <v>0.942000053778</v>
      </c>
      <c r="W274" s="3">
        <v>0.888402937364</v>
      </c>
      <c r="X274" s="7">
        <v>2.4793724750894323E-3</v>
      </c>
      <c r="Y274" s="7">
        <v>2.501251520071154E-3</v>
      </c>
      <c r="Z274" s="7">
        <v>2.5218339288735079E-3</v>
      </c>
      <c r="AA274" s="7">
        <v>2.4233109504851638E-3</v>
      </c>
      <c r="AB274" s="7">
        <v>2.4411712754902892E-3</v>
      </c>
      <c r="AC274" s="7">
        <v>2.3651415803147874E-3</v>
      </c>
      <c r="AD274" s="7">
        <v>2.29283538326997E-3</v>
      </c>
      <c r="AE274" s="7">
        <v>2.2593194627226875E-3</v>
      </c>
      <c r="AF274" s="7">
        <v>2.2426958557518898E-3</v>
      </c>
      <c r="AG274" s="7">
        <v>2.2390005655024562E-3</v>
      </c>
      <c r="AH274" s="7">
        <v>2.2625407764762652E-3</v>
      </c>
      <c r="AI274" s="7">
        <v>2.2516373107730287E-3</v>
      </c>
      <c r="AJ274" s="7">
        <v>2.3114914900601827E-3</v>
      </c>
      <c r="AK274" s="7">
        <v>2.300827215687298E-3</v>
      </c>
      <c r="AL274" s="7">
        <v>2.1363452462866994E-3</v>
      </c>
      <c r="AM274" s="7">
        <v>2.0986078653312049E-3</v>
      </c>
      <c r="AN274" s="8">
        <v>0.94358987461227439</v>
      </c>
      <c r="AO274" s="8">
        <v>0.91881061301261091</v>
      </c>
      <c r="AP274" s="8">
        <v>0.87902462642293477</v>
      </c>
      <c r="AQ274" s="8">
        <v>0.8366102817944957</v>
      </c>
      <c r="AR274" s="8">
        <v>0.78804922182925963</v>
      </c>
      <c r="AS274" s="8">
        <v>0.72555716505694556</v>
      </c>
      <c r="AT274" s="8">
        <v>0.65651617156405273</v>
      </c>
      <c r="AU274" s="8">
        <v>0.60168148200707339</v>
      </c>
      <c r="AV274" s="8">
        <v>0.55281661046953878</v>
      </c>
      <c r="AW274" s="8">
        <v>0.50699323614547476</v>
      </c>
      <c r="AX274" s="8">
        <v>0.46205420023334598</v>
      </c>
      <c r="AY274" s="8">
        <v>0.41509099820057932</v>
      </c>
      <c r="AZ274" s="8">
        <v>0.37589314739747359</v>
      </c>
      <c r="BA274" s="8">
        <v>0.33593723902020295</v>
      </c>
      <c r="BB274" s="8">
        <v>0.29993413506160382</v>
      </c>
      <c r="BC274" s="8">
        <v>0.27031183495673122</v>
      </c>
      <c r="BD274" s="8">
        <v>0.23907719469572503</v>
      </c>
      <c r="BE274" s="8">
        <v>0.2026369705554657</v>
      </c>
      <c r="BF274" s="8">
        <v>0.1715522386971734</v>
      </c>
      <c r="BG274" s="8">
        <v>0.14492308081886002</v>
      </c>
      <c r="BH274" s="8">
        <v>0.12002599589820022</v>
      </c>
      <c r="BI274" s="8">
        <v>9.4268671552209235E-2</v>
      </c>
      <c r="BJ274" s="8">
        <v>7.3985918414283078E-2</v>
      </c>
      <c r="BK274" s="8">
        <v>5.4554178338160703E-2</v>
      </c>
      <c r="BL274" s="8">
        <v>3.5710933946832286E-2</v>
      </c>
      <c r="BM274" s="8">
        <v>1.7525253220587865E-2</v>
      </c>
      <c r="BN274" s="8">
        <v>0</v>
      </c>
    </row>
    <row r="275" spans="1:66" x14ac:dyDescent="0.3">
      <c r="A275" s="26" t="s">
        <v>7</v>
      </c>
      <c r="B275" s="27" t="s">
        <v>8</v>
      </c>
      <c r="C275" s="27" t="s">
        <v>578</v>
      </c>
      <c r="D275" s="27" t="s">
        <v>579</v>
      </c>
      <c r="E275" s="27" t="s">
        <v>580</v>
      </c>
      <c r="F275" s="27" t="s">
        <v>580</v>
      </c>
      <c r="G275" s="27" t="s">
        <v>581</v>
      </c>
      <c r="H275" s="3">
        <v>1.7860368987759996</v>
      </c>
      <c r="I275" s="3">
        <v>1.579279734707</v>
      </c>
      <c r="J275" s="3">
        <v>1.7381391798139991</v>
      </c>
      <c r="K275" s="3">
        <v>1.5092232513669994</v>
      </c>
      <c r="L275" s="3">
        <v>1.7215823272100004</v>
      </c>
      <c r="M275" s="3">
        <v>1.5229572839190002</v>
      </c>
      <c r="N275" s="3">
        <v>1.2640899544809998</v>
      </c>
      <c r="O275" s="3">
        <v>1.101072795706</v>
      </c>
      <c r="P275" s="3">
        <v>0.92357370880800016</v>
      </c>
      <c r="Q275" s="3">
        <v>0.82204833675300026</v>
      </c>
      <c r="R275" s="3">
        <v>0.83062365960999951</v>
      </c>
      <c r="S275" s="3">
        <v>0.80789014778299995</v>
      </c>
      <c r="T275" s="3">
        <v>0.68972831121700007</v>
      </c>
      <c r="U275" s="3">
        <v>0.6740629712940005</v>
      </c>
      <c r="V275" s="3">
        <v>0.60507555864500018</v>
      </c>
      <c r="W275" s="3">
        <v>0.70219719555199966</v>
      </c>
      <c r="X275" s="7">
        <v>2.5497197335719677E-3</v>
      </c>
      <c r="Y275" s="7">
        <v>2.4628988288561836E-3</v>
      </c>
      <c r="Z275" s="7">
        <v>2.6644471069243621E-3</v>
      </c>
      <c r="AA275" s="7">
        <v>2.479321975908159E-3</v>
      </c>
      <c r="AB275" s="7">
        <v>2.7649273794219456E-3</v>
      </c>
      <c r="AC275" s="7">
        <v>2.5038062661869071E-3</v>
      </c>
      <c r="AD275" s="7">
        <v>2.2278815272427969E-3</v>
      </c>
      <c r="AE275" s="7">
        <v>2.0039440069914271E-3</v>
      </c>
      <c r="AF275" s="7">
        <v>1.7663449939947511E-3</v>
      </c>
      <c r="AG275" s="7">
        <v>1.6017745183468466E-3</v>
      </c>
      <c r="AH275" s="7">
        <v>1.638954179991511E-3</v>
      </c>
      <c r="AI275" s="7">
        <v>1.6422056000401724E-3</v>
      </c>
      <c r="AJ275" s="7">
        <v>1.6232987240278809E-3</v>
      </c>
      <c r="AK275" s="7">
        <v>1.5274666702589873E-3</v>
      </c>
      <c r="AL275" s="7">
        <v>1.3722401481520005E-3</v>
      </c>
      <c r="AM275" s="7">
        <v>1.6587479572854637E-3</v>
      </c>
      <c r="AN275" s="8">
        <v>0.66516524287973999</v>
      </c>
      <c r="AO275" s="8">
        <v>0.64769758664074806</v>
      </c>
      <c r="AP275" s="8">
        <v>0.61965123287502299</v>
      </c>
      <c r="AQ275" s="8">
        <v>0.58975206947211622</v>
      </c>
      <c r="AR275" s="8">
        <v>0.55551989920900635</v>
      </c>
      <c r="AS275" s="8">
        <v>0.51146734498030488</v>
      </c>
      <c r="AT275" s="8">
        <v>0.46279824578694106</v>
      </c>
      <c r="AU275" s="8">
        <v>0.42414360293970754</v>
      </c>
      <c r="AV275" s="8">
        <v>0.38969726664566112</v>
      </c>
      <c r="AW275" s="8">
        <v>0.3573949743766181</v>
      </c>
      <c r="AX275" s="8">
        <v>0.32571607918970735</v>
      </c>
      <c r="AY275" s="8">
        <v>0.29261028765143821</v>
      </c>
      <c r="AZ275" s="8">
        <v>0.26497852871535887</v>
      </c>
      <c r="BA275" s="8">
        <v>0.2368123919060077</v>
      </c>
      <c r="BB275" s="8">
        <v>0.21143270732759223</v>
      </c>
      <c r="BC275" s="8">
        <v>0.19055104573493209</v>
      </c>
      <c r="BD275" s="8">
        <v>0.16853279645686461</v>
      </c>
      <c r="BE275" s="8">
        <v>0.1428449725484027</v>
      </c>
      <c r="BF275" s="8">
        <v>0.12093239826938275</v>
      </c>
      <c r="BG275" s="8">
        <v>0.10216069379863528</v>
      </c>
      <c r="BH275" s="8">
        <v>8.4609980311959668E-2</v>
      </c>
      <c r="BI275" s="8">
        <v>6.6452857852826328E-2</v>
      </c>
      <c r="BJ275" s="8">
        <v>5.2154927385098353E-2</v>
      </c>
      <c r="BK275" s="8">
        <v>3.84569019451571E-2</v>
      </c>
      <c r="BL275" s="8">
        <v>2.5173725038081348E-2</v>
      </c>
      <c r="BM275" s="8">
        <v>1.2354084786879754E-2</v>
      </c>
      <c r="BN275" s="8">
        <v>0</v>
      </c>
    </row>
    <row r="276" spans="1:66" x14ac:dyDescent="0.3">
      <c r="A276" s="28" t="s">
        <v>7</v>
      </c>
      <c r="B276" s="29" t="s">
        <v>8</v>
      </c>
      <c r="C276" s="29" t="s">
        <v>578</v>
      </c>
      <c r="D276" s="29" t="s">
        <v>579</v>
      </c>
      <c r="E276" s="29" t="s">
        <v>582</v>
      </c>
      <c r="F276" s="29" t="s">
        <v>582</v>
      </c>
      <c r="G276" s="29" t="s">
        <v>583</v>
      </c>
      <c r="H276" s="3">
        <v>1.0893400111940001</v>
      </c>
      <c r="I276" s="3">
        <v>1.0656814959199998</v>
      </c>
      <c r="J276" s="3">
        <v>1.1192412207229998</v>
      </c>
      <c r="K276" s="3">
        <v>1.117142763852</v>
      </c>
      <c r="L276" s="3">
        <v>1.030867301374</v>
      </c>
      <c r="M276" s="3">
        <v>0.95466849993700065</v>
      </c>
      <c r="N276" s="3">
        <v>0.85601041128800015</v>
      </c>
      <c r="O276" s="3">
        <v>0.77700274368800004</v>
      </c>
      <c r="P276" s="3">
        <v>0.80326460348500006</v>
      </c>
      <c r="Q276" s="3">
        <v>0.75546339415099995</v>
      </c>
      <c r="R276" s="3">
        <v>0.76963005533700024</v>
      </c>
      <c r="S276" s="3">
        <v>0.81622640076300002</v>
      </c>
      <c r="T276" s="3">
        <v>0.70330123617300011</v>
      </c>
      <c r="U276" s="3">
        <v>0.73975289477300021</v>
      </c>
      <c r="V276" s="3">
        <v>0.60861800090899998</v>
      </c>
      <c r="W276" s="3">
        <v>0.66271982107400007</v>
      </c>
      <c r="X276" s="7">
        <v>1.5551256107946734E-3</v>
      </c>
      <c r="Y276" s="7">
        <v>1.6619384460866405E-3</v>
      </c>
      <c r="Z276" s="7">
        <v>1.715719355008736E-3</v>
      </c>
      <c r="AA276" s="7">
        <v>1.8352199398838428E-3</v>
      </c>
      <c r="AB276" s="7">
        <v>1.655612503143515E-3</v>
      </c>
      <c r="AC276" s="7">
        <v>1.569515440461065E-3</v>
      </c>
      <c r="AD276" s="7">
        <v>1.5086661955311894E-3</v>
      </c>
      <c r="AE276" s="7">
        <v>1.4141390085213043E-3</v>
      </c>
      <c r="AF276" s="7">
        <v>1.5362524914769621E-3</v>
      </c>
      <c r="AG276" s="7">
        <v>1.4720326776337528E-3</v>
      </c>
      <c r="AH276" s="7">
        <v>1.5186039810543451E-3</v>
      </c>
      <c r="AI276" s="7">
        <v>1.6591507767633631E-3</v>
      </c>
      <c r="AJ276" s="7">
        <v>1.6552430583463096E-3</v>
      </c>
      <c r="AK276" s="7">
        <v>1.6763239327984411E-3</v>
      </c>
      <c r="AL276" s="7">
        <v>1.3802739902527405E-3</v>
      </c>
      <c r="AM276" s="7">
        <v>1.5654935058447986E-3</v>
      </c>
      <c r="AN276" s="8">
        <v>0.67473181811529348</v>
      </c>
      <c r="AO276" s="8">
        <v>0.65701293761377744</v>
      </c>
      <c r="AP276" s="8">
        <v>0.62856321407451887</v>
      </c>
      <c r="AQ276" s="8">
        <v>0.59823403331993019</v>
      </c>
      <c r="AR276" s="8">
        <v>0.56350952730145143</v>
      </c>
      <c r="AS276" s="8">
        <v>0.51882339806434663</v>
      </c>
      <c r="AT276" s="8">
        <v>0.46945432754195748</v>
      </c>
      <c r="AU276" s="8">
        <v>0.43024374381693464</v>
      </c>
      <c r="AV276" s="8">
        <v>0.39530199157734142</v>
      </c>
      <c r="AW276" s="8">
        <v>0.36253511954773426</v>
      </c>
      <c r="AX276" s="8">
        <v>0.33040061045521307</v>
      </c>
      <c r="AY276" s="8">
        <v>0.29681868302609027</v>
      </c>
      <c r="AZ276" s="8">
        <v>0.26878951712447524</v>
      </c>
      <c r="BA276" s="8">
        <v>0.24021828779147533</v>
      </c>
      <c r="BB276" s="8">
        <v>0.21447358615215201</v>
      </c>
      <c r="BC276" s="8">
        <v>0.1932915992060433</v>
      </c>
      <c r="BD276" s="8">
        <v>0.17095667788215174</v>
      </c>
      <c r="BE276" s="8">
        <v>0.14489940517478081</v>
      </c>
      <c r="BF276" s="8">
        <v>0.12267167869457647</v>
      </c>
      <c r="BG276" s="8">
        <v>0.10362999480887716</v>
      </c>
      <c r="BH276" s="8">
        <v>8.5826862509274654E-2</v>
      </c>
      <c r="BI276" s="8">
        <v>6.7408599709563033E-2</v>
      </c>
      <c r="BJ276" s="8">
        <v>5.2905032779322292E-2</v>
      </c>
      <c r="BK276" s="8">
        <v>3.9009998863137767E-2</v>
      </c>
      <c r="BL276" s="8">
        <v>2.5535779936640562E-2</v>
      </c>
      <c r="BM276" s="8">
        <v>1.2531764367773699E-2</v>
      </c>
      <c r="BN276" s="8">
        <v>0</v>
      </c>
    </row>
    <row r="277" spans="1:66" x14ac:dyDescent="0.3">
      <c r="A277" s="28" t="s">
        <v>7</v>
      </c>
      <c r="B277" s="29" t="s">
        <v>8</v>
      </c>
      <c r="C277" s="29" t="s">
        <v>578</v>
      </c>
      <c r="D277" s="29" t="s">
        <v>579</v>
      </c>
      <c r="E277" s="29" t="s">
        <v>584</v>
      </c>
      <c r="F277" s="29" t="s">
        <v>584</v>
      </c>
      <c r="G277" s="29" t="s">
        <v>585</v>
      </c>
      <c r="H277" s="2">
        <v>1.971921563289001</v>
      </c>
      <c r="I277" s="2">
        <v>2.0229985024620003</v>
      </c>
      <c r="J277" s="2">
        <v>2.0932352001929995</v>
      </c>
      <c r="K277" s="2">
        <v>1.8933368149670002</v>
      </c>
      <c r="L277" s="2">
        <v>1.9852846795869994</v>
      </c>
      <c r="M277" s="2">
        <v>1.945675862304</v>
      </c>
      <c r="N277" s="2">
        <v>1.7389866635509996</v>
      </c>
      <c r="O277" s="2">
        <v>1.6429211893470002</v>
      </c>
      <c r="P277" s="2">
        <v>1.5872312612780002</v>
      </c>
      <c r="Q277" s="2">
        <v>1.5535618108609999</v>
      </c>
      <c r="R277" s="2">
        <v>1.5185441274179998</v>
      </c>
      <c r="S277" s="2">
        <v>1.4738264289710001</v>
      </c>
      <c r="T277" s="2">
        <v>1.3531119520739996</v>
      </c>
      <c r="U277" s="2">
        <v>1.4104503415670004</v>
      </c>
      <c r="V277" s="2">
        <v>1.260507256326</v>
      </c>
      <c r="W277" s="2">
        <v>1.1239516418319999</v>
      </c>
      <c r="X277" s="7">
        <v>2.8150859181127314E-3</v>
      </c>
      <c r="Y277" s="7">
        <v>3.1548816419251112E-3</v>
      </c>
      <c r="Z277" s="7">
        <v>3.2087847383218829E-3</v>
      </c>
      <c r="AA277" s="7">
        <v>3.1103361075916474E-3</v>
      </c>
      <c r="AB277" s="7">
        <v>3.1884434916526912E-3</v>
      </c>
      <c r="AC277" s="7">
        <v>3.1987735095690764E-3</v>
      </c>
      <c r="AD277" s="7">
        <v>3.0648580428261681E-3</v>
      </c>
      <c r="AE277" s="7">
        <v>2.9901039097420755E-3</v>
      </c>
      <c r="AF277" s="7">
        <v>3.0355974471044677E-3</v>
      </c>
      <c r="AG277" s="7">
        <v>3.0271403882928061E-3</v>
      </c>
      <c r="AH277" s="7">
        <v>2.9963319926401607E-3</v>
      </c>
      <c r="AI277" s="7">
        <v>2.9958602933643987E-3</v>
      </c>
      <c r="AJ277" s="7">
        <v>3.1845943823778193E-3</v>
      </c>
      <c r="AK277" s="7">
        <v>3.1961641249380001E-3</v>
      </c>
      <c r="AL277" s="7">
        <v>2.8586820925984445E-3</v>
      </c>
      <c r="AM277" s="7">
        <v>2.6550269664789802E-3</v>
      </c>
      <c r="AN277" s="8">
        <v>1.2659228430389893</v>
      </c>
      <c r="AO277" s="8">
        <v>1.2326789156329832</v>
      </c>
      <c r="AP277" s="8">
        <v>1.1793019235606492</v>
      </c>
      <c r="AQ277" s="8">
        <v>1.1223987189138933</v>
      </c>
      <c r="AR277" s="8">
        <v>1.0572490635962812</v>
      </c>
      <c r="AS277" s="8">
        <v>0.97340954358334275</v>
      </c>
      <c r="AT277" s="8">
        <v>0.88078395155410183</v>
      </c>
      <c r="AU277" s="8">
        <v>0.80721757704244734</v>
      </c>
      <c r="AV277" s="8">
        <v>0.74166032726065101</v>
      </c>
      <c r="AW277" s="8">
        <v>0.68018355873789083</v>
      </c>
      <c r="AX277" s="8">
        <v>0.61989322112835543</v>
      </c>
      <c r="AY277" s="8">
        <v>0.55688725652963245</v>
      </c>
      <c r="AZ277" s="8">
        <v>0.50429930909105336</v>
      </c>
      <c r="BA277" s="8">
        <v>0.45069434946816228</v>
      </c>
      <c r="BB277" s="8">
        <v>0.40239248342681039</v>
      </c>
      <c r="BC277" s="8">
        <v>0.36265112187232867</v>
      </c>
      <c r="BD277" s="8">
        <v>0.32074664020675286</v>
      </c>
      <c r="BE277" s="8">
        <v>0.27185833249407171</v>
      </c>
      <c r="BF277" s="8">
        <v>0.23015496836532509</v>
      </c>
      <c r="BG277" s="8">
        <v>0.19442921488275369</v>
      </c>
      <c r="BH277" s="8">
        <v>0.16102721537624604</v>
      </c>
      <c r="BI277" s="8">
        <v>0.12647111622506282</v>
      </c>
      <c r="BJ277" s="8">
        <v>9.9259717281669088E-2</v>
      </c>
      <c r="BK277" s="8">
        <v>7.319003986756227E-2</v>
      </c>
      <c r="BL277" s="8">
        <v>4.7909889927684281E-2</v>
      </c>
      <c r="BM277" s="8">
        <v>2.3511929259627726E-2</v>
      </c>
      <c r="BN277" s="8">
        <v>0</v>
      </c>
    </row>
    <row r="278" spans="1:66" x14ac:dyDescent="0.3">
      <c r="A278" s="28" t="s">
        <v>7</v>
      </c>
      <c r="B278" s="29" t="s">
        <v>8</v>
      </c>
      <c r="C278" s="29" t="s">
        <v>578</v>
      </c>
      <c r="D278" s="29" t="s">
        <v>579</v>
      </c>
      <c r="E278" s="29" t="s">
        <v>586</v>
      </c>
      <c r="F278" s="29" t="s">
        <v>586</v>
      </c>
      <c r="G278" s="29" t="s">
        <v>587</v>
      </c>
      <c r="H278" s="3">
        <v>1.2957872101970005</v>
      </c>
      <c r="I278" s="3">
        <v>1.2117387746439994</v>
      </c>
      <c r="J278" s="3">
        <v>1.3299575251280007</v>
      </c>
      <c r="K278" s="3">
        <v>1.1538390929040001</v>
      </c>
      <c r="L278" s="3">
        <v>1.2264514964590001</v>
      </c>
      <c r="M278" s="3">
        <v>1.1777285496939998</v>
      </c>
      <c r="N278" s="3">
        <v>1.0884028347499999</v>
      </c>
      <c r="O278" s="3">
        <v>1.0522051576139997</v>
      </c>
      <c r="P278" s="3">
        <v>0.9865079974119999</v>
      </c>
      <c r="Q278" s="3">
        <v>0.94176191742900017</v>
      </c>
      <c r="R278" s="3">
        <v>0.87953233923499952</v>
      </c>
      <c r="S278" s="3">
        <v>0.86719799073000048</v>
      </c>
      <c r="T278" s="3">
        <v>0.80060815916299977</v>
      </c>
      <c r="U278" s="3">
        <v>0.8298545751709997</v>
      </c>
      <c r="V278" s="3">
        <v>0.76958986835699983</v>
      </c>
      <c r="W278" s="3">
        <v>0.72024861702899989</v>
      </c>
      <c r="X278" s="7">
        <v>1.849846563984021E-3</v>
      </c>
      <c r="Y278" s="7">
        <v>1.8897158896957669E-3</v>
      </c>
      <c r="Z278" s="7">
        <v>2.0387328709423557E-3</v>
      </c>
      <c r="AA278" s="7">
        <v>1.8955039402604424E-3</v>
      </c>
      <c r="AB278" s="7">
        <v>1.9697282369226269E-3</v>
      </c>
      <c r="AC278" s="7">
        <v>1.9362356080027058E-3</v>
      </c>
      <c r="AD278" s="7">
        <v>1.9182436828507098E-3</v>
      </c>
      <c r="AE278" s="7">
        <v>1.9150052820749702E-3</v>
      </c>
      <c r="AF278" s="7">
        <v>1.8867075211716755E-3</v>
      </c>
      <c r="AG278" s="7">
        <v>1.835038372129805E-3</v>
      </c>
      <c r="AH278" s="7">
        <v>1.7354588773738325E-3</v>
      </c>
      <c r="AI278" s="7">
        <v>1.7627611880506699E-3</v>
      </c>
      <c r="AJ278" s="7">
        <v>1.8842581667011258E-3</v>
      </c>
      <c r="AK278" s="7">
        <v>1.8804996843281064E-3</v>
      </c>
      <c r="AL278" s="7">
        <v>1.7453392388471654E-3</v>
      </c>
      <c r="AM278" s="7">
        <v>1.7013894811917717E-3</v>
      </c>
      <c r="AN278" s="8">
        <v>0.76295870341869754</v>
      </c>
      <c r="AO278" s="8">
        <v>0.74292292960380746</v>
      </c>
      <c r="AP278" s="8">
        <v>0.71075316437061653</v>
      </c>
      <c r="AQ278" s="8">
        <v>0.67645818701367455</v>
      </c>
      <c r="AR278" s="8">
        <v>0.6371931584832039</v>
      </c>
      <c r="AS278" s="8">
        <v>0.58666394034321079</v>
      </c>
      <c r="AT278" s="8">
        <v>0.53083944678373851</v>
      </c>
      <c r="AU278" s="8">
        <v>0.48650174798853824</v>
      </c>
      <c r="AV278" s="8">
        <v>0.44699106645826231</v>
      </c>
      <c r="AW278" s="8">
        <v>0.40993964909865638</v>
      </c>
      <c r="AX278" s="8">
        <v>0.37360328147231597</v>
      </c>
      <c r="AY278" s="8">
        <v>0.33563023333417957</v>
      </c>
      <c r="AZ278" s="8">
        <v>0.30393601720259406</v>
      </c>
      <c r="BA278" s="8">
        <v>0.27162885826665806</v>
      </c>
      <c r="BB278" s="8">
        <v>0.24251781939864514</v>
      </c>
      <c r="BC278" s="8">
        <v>0.21856610871546317</v>
      </c>
      <c r="BD278" s="8">
        <v>0.1933107077446983</v>
      </c>
      <c r="BE278" s="8">
        <v>0.1638462265009131</v>
      </c>
      <c r="BF278" s="8">
        <v>0.13871203700522172</v>
      </c>
      <c r="BG278" s="8">
        <v>0.11718049208872068</v>
      </c>
      <c r="BH278" s="8">
        <v>9.7049449841391425E-2</v>
      </c>
      <c r="BI278" s="8">
        <v>7.6222843584486485E-2</v>
      </c>
      <c r="BJ278" s="8">
        <v>5.9822812753048869E-2</v>
      </c>
      <c r="BK278" s="8">
        <v>4.4110885768097505E-2</v>
      </c>
      <c r="BL278" s="8">
        <v>2.8874798887749204E-2</v>
      </c>
      <c r="BM278" s="8">
        <v>1.4170398426284828E-2</v>
      </c>
      <c r="BN278" s="8">
        <v>0</v>
      </c>
    </row>
    <row r="279" spans="1:66" x14ac:dyDescent="0.3">
      <c r="A279" s="28" t="s">
        <v>7</v>
      </c>
      <c r="B279" s="29" t="s">
        <v>8</v>
      </c>
      <c r="C279" s="29" t="s">
        <v>578</v>
      </c>
      <c r="D279" s="29" t="s">
        <v>579</v>
      </c>
      <c r="E279" s="29" t="s">
        <v>588</v>
      </c>
      <c r="F279" s="29" t="s">
        <v>588</v>
      </c>
      <c r="G279" s="29" t="s">
        <v>589</v>
      </c>
      <c r="H279" s="3">
        <v>1.7259907744410004</v>
      </c>
      <c r="I279" s="3">
        <v>1.7803065069719988</v>
      </c>
      <c r="J279" s="3">
        <v>1.7310256649719995</v>
      </c>
      <c r="K279" s="3">
        <v>1.5281988642440001</v>
      </c>
      <c r="L279" s="3">
        <v>1.7596519991340005</v>
      </c>
      <c r="M279" s="3">
        <v>1.7180793659499998</v>
      </c>
      <c r="N279" s="3">
        <v>1.4428600829830001</v>
      </c>
      <c r="O279" s="3">
        <v>1.3336868077839998</v>
      </c>
      <c r="P279" s="3">
        <v>1.2777369947099999</v>
      </c>
      <c r="Q279" s="3">
        <v>1.2702943371049995</v>
      </c>
      <c r="R279" s="3">
        <v>1.2315969438429994</v>
      </c>
      <c r="S279" s="3">
        <v>1.1288218503849998</v>
      </c>
      <c r="T279" s="3">
        <v>1.0638522968819997</v>
      </c>
      <c r="U279" s="3">
        <v>1.1049162983849998</v>
      </c>
      <c r="V279" s="3">
        <v>1.0074839867829999</v>
      </c>
      <c r="W279" s="3">
        <v>0.95620744700500004</v>
      </c>
      <c r="X279" s="7">
        <v>2.4639987788445568E-3</v>
      </c>
      <c r="Y279" s="7">
        <v>2.7764016181970855E-3</v>
      </c>
      <c r="Z279" s="7">
        <v>2.6535425808306245E-3</v>
      </c>
      <c r="AA279" s="7">
        <v>2.5104947357829227E-3</v>
      </c>
      <c r="AB279" s="7">
        <v>2.8260687355828578E-3</v>
      </c>
      <c r="AC279" s="7">
        <v>2.8245952317207798E-3</v>
      </c>
      <c r="AD279" s="7">
        <v>2.542952986754513E-3</v>
      </c>
      <c r="AE279" s="7">
        <v>2.4272997172258715E-3</v>
      </c>
      <c r="AF279" s="7">
        <v>2.4436862187867817E-3</v>
      </c>
      <c r="AG279" s="7">
        <v>2.4751891208879828E-3</v>
      </c>
      <c r="AH279" s="7">
        <v>2.4301390116000421E-3</v>
      </c>
      <c r="AI279" s="7">
        <v>2.2945663704861483E-3</v>
      </c>
      <c r="AJ279" s="7">
        <v>2.5038120778825808E-3</v>
      </c>
      <c r="AK279" s="7">
        <v>2.5038058624835824E-3</v>
      </c>
      <c r="AL279" s="7">
        <v>2.2848550987249428E-3</v>
      </c>
      <c r="AM279" s="7">
        <v>2.2587773911769155E-3</v>
      </c>
      <c r="AN279" s="8">
        <v>1.0070893148738109</v>
      </c>
      <c r="AO279" s="8">
        <v>0.98064251816805137</v>
      </c>
      <c r="AP279" s="8">
        <v>0.93817911001348664</v>
      </c>
      <c r="AQ279" s="8">
        <v>0.89291046690704357</v>
      </c>
      <c r="AR279" s="8">
        <v>0.84108146160955555</v>
      </c>
      <c r="AS279" s="8">
        <v>0.77438396481228922</v>
      </c>
      <c r="AT279" s="8">
        <v>0.70069681671361439</v>
      </c>
      <c r="AU279" s="8">
        <v>0.64217199420007476</v>
      </c>
      <c r="AV279" s="8">
        <v>0.59001873215033773</v>
      </c>
      <c r="AW279" s="8">
        <v>0.54111164667298406</v>
      </c>
      <c r="AX279" s="8">
        <v>0.49314841168550411</v>
      </c>
      <c r="AY279" s="8">
        <v>0.44302479311775128</v>
      </c>
      <c r="AZ279" s="8">
        <v>0.40118909969634153</v>
      </c>
      <c r="BA279" s="8">
        <v>0.35854433476670433</v>
      </c>
      <c r="BB279" s="8">
        <v>0.32011838057352809</v>
      </c>
      <c r="BC279" s="8">
        <v>0.28850263021391259</v>
      </c>
      <c r="BD279" s="8">
        <v>0.25516603631106666</v>
      </c>
      <c r="BE279" s="8">
        <v>0.21627354567434645</v>
      </c>
      <c r="BF279" s="8">
        <v>0.18309694834908677</v>
      </c>
      <c r="BG279" s="8">
        <v>0.15467576549741957</v>
      </c>
      <c r="BH279" s="8">
        <v>0.12810321648039535</v>
      </c>
      <c r="BI279" s="8">
        <v>0.10061253771569854</v>
      </c>
      <c r="BJ279" s="8">
        <v>7.8964844675518286E-2</v>
      </c>
      <c r="BK279" s="8">
        <v>5.8225434125877468E-2</v>
      </c>
      <c r="BL279" s="8">
        <v>3.811412242717957E-2</v>
      </c>
      <c r="BM279" s="8">
        <v>1.8704625530412928E-2</v>
      </c>
      <c r="BN279" s="8">
        <v>0</v>
      </c>
    </row>
    <row r="280" spans="1:66" x14ac:dyDescent="0.3">
      <c r="A280" s="26" t="s">
        <v>7</v>
      </c>
      <c r="B280" s="27" t="s">
        <v>8</v>
      </c>
      <c r="C280" s="27" t="s">
        <v>578</v>
      </c>
      <c r="D280" s="27" t="s">
        <v>579</v>
      </c>
      <c r="E280" s="27" t="s">
        <v>590</v>
      </c>
      <c r="F280" s="27" t="s">
        <v>590</v>
      </c>
      <c r="G280" s="27" t="s">
        <v>591</v>
      </c>
      <c r="H280" s="3">
        <v>1.6581141410220011</v>
      </c>
      <c r="I280" s="3">
        <v>1.6090924153740003</v>
      </c>
      <c r="J280" s="3">
        <v>1.7154745559369999</v>
      </c>
      <c r="K280" s="3">
        <v>1.4950243998889998</v>
      </c>
      <c r="L280" s="3">
        <v>1.5669859332799996</v>
      </c>
      <c r="M280" s="3">
        <v>1.5212233198030003</v>
      </c>
      <c r="N280" s="3">
        <v>1.3738404693750002</v>
      </c>
      <c r="O280" s="3">
        <v>1.3245152872999997</v>
      </c>
      <c r="P280" s="3">
        <v>1.2547956161240004</v>
      </c>
      <c r="Q280" s="3">
        <v>1.1740778149950002</v>
      </c>
      <c r="R280" s="3">
        <v>1.1632608437579997</v>
      </c>
      <c r="S280" s="3">
        <v>1.0966077638239995</v>
      </c>
      <c r="T280" s="3">
        <v>1.0016147864999998</v>
      </c>
      <c r="U280" s="3">
        <v>1.0567337057389996</v>
      </c>
      <c r="V280" s="3">
        <v>0.95228263779000011</v>
      </c>
      <c r="W280" s="3">
        <v>0.89995215392499972</v>
      </c>
      <c r="X280" s="7">
        <v>2.3670991057216451E-3</v>
      </c>
      <c r="Y280" s="7">
        <v>2.5093919324439664E-3</v>
      </c>
      <c r="Z280" s="7">
        <v>2.6297038066064545E-3</v>
      </c>
      <c r="AA280" s="7">
        <v>2.4559963847670379E-3</v>
      </c>
      <c r="AB280" s="7">
        <v>2.5166396294950032E-3</v>
      </c>
      <c r="AC280" s="7">
        <v>2.5009555557534455E-3</v>
      </c>
      <c r="AD280" s="7">
        <v>2.4213101229459549E-3</v>
      </c>
      <c r="AE280" s="7">
        <v>2.4106076205901296E-3</v>
      </c>
      <c r="AF280" s="7">
        <v>2.3998105769898553E-3</v>
      </c>
      <c r="AG280" s="7">
        <v>2.2877096668591618E-3</v>
      </c>
      <c r="AH280" s="7">
        <v>2.2953008865564868E-3</v>
      </c>
      <c r="AI280" s="7">
        <v>2.2290845057848312E-3</v>
      </c>
      <c r="AJ280" s="7">
        <v>2.357334008841876E-3</v>
      </c>
      <c r="AK280" s="7">
        <v>2.3946212499359651E-3</v>
      </c>
      <c r="AL280" s="7">
        <v>2.1596649365409389E-3</v>
      </c>
      <c r="AM280" s="7">
        <v>2.1258897164980217E-3</v>
      </c>
      <c r="AN280" s="8">
        <v>0.9578458829669857</v>
      </c>
      <c r="AO280" s="8">
        <v>0.93269224965150277</v>
      </c>
      <c r="AP280" s="8">
        <v>0.89230516572867025</v>
      </c>
      <c r="AQ280" s="8">
        <v>0.84925001383040843</v>
      </c>
      <c r="AR280" s="8">
        <v>0.79995528037502128</v>
      </c>
      <c r="AS280" s="8">
        <v>0.73651907688449947</v>
      </c>
      <c r="AT280" s="8">
        <v>0.66643499358475955</v>
      </c>
      <c r="AU280" s="8">
        <v>0.61077184686277142</v>
      </c>
      <c r="AV280" s="8">
        <v>0.56116871176854355</v>
      </c>
      <c r="AW280" s="8">
        <v>0.5146530256416707</v>
      </c>
      <c r="AX280" s="8">
        <v>0.46903503874813257</v>
      </c>
      <c r="AY280" s="8">
        <v>0.42136230409048669</v>
      </c>
      <c r="AZ280" s="8">
        <v>0.38157224166708842</v>
      </c>
      <c r="BA280" s="8">
        <v>0.34101266873281888</v>
      </c>
      <c r="BB280" s="8">
        <v>0.30446562024425089</v>
      </c>
      <c r="BC280" s="8">
        <v>0.27439577850169977</v>
      </c>
      <c r="BD280" s="8">
        <v>0.2426892369364323</v>
      </c>
      <c r="BE280" s="8">
        <v>0.20569846413751491</v>
      </c>
      <c r="BF280" s="8">
        <v>0.17414409583122889</v>
      </c>
      <c r="BG280" s="8">
        <v>0.14711261750903817</v>
      </c>
      <c r="BH280" s="8">
        <v>0.1218393807662928</v>
      </c>
      <c r="BI280" s="8">
        <v>9.5692907870756044E-2</v>
      </c>
      <c r="BJ280" s="8">
        <v>7.5103717470232464E-2</v>
      </c>
      <c r="BK280" s="8">
        <v>5.5378397464603532E-2</v>
      </c>
      <c r="BL280" s="8">
        <v>3.625046429407109E-2</v>
      </c>
      <c r="BM280" s="8">
        <v>1.7790029436455794E-2</v>
      </c>
      <c r="BN280" s="8">
        <v>0</v>
      </c>
    </row>
    <row r="281" spans="1:66" x14ac:dyDescent="0.3">
      <c r="A281" s="28" t="s">
        <v>7</v>
      </c>
      <c r="B281" s="29" t="s">
        <v>8</v>
      </c>
      <c r="C281" s="29" t="s">
        <v>578</v>
      </c>
      <c r="D281" s="29" t="s">
        <v>579</v>
      </c>
      <c r="E281" s="29" t="s">
        <v>592</v>
      </c>
      <c r="F281" s="29" t="s">
        <v>592</v>
      </c>
      <c r="G281" s="29" t="s">
        <v>593</v>
      </c>
      <c r="H281" s="3">
        <v>2.0259730358289989</v>
      </c>
      <c r="I281" s="3">
        <v>1.8320396458239991</v>
      </c>
      <c r="J281" s="3">
        <v>1.8946010677139999</v>
      </c>
      <c r="K281" s="3">
        <v>1.7307758239789999</v>
      </c>
      <c r="L281" s="3">
        <v>1.8389948770949995</v>
      </c>
      <c r="M281" s="3">
        <v>1.7682173617010004</v>
      </c>
      <c r="N281" s="3">
        <v>1.5340117412619996</v>
      </c>
      <c r="O281" s="3">
        <v>1.4395383474439996</v>
      </c>
      <c r="P281" s="3">
        <v>1.3467770522439997</v>
      </c>
      <c r="Q281" s="3">
        <v>1.2501240353649998</v>
      </c>
      <c r="R281" s="3">
        <v>1.2407306296949998</v>
      </c>
      <c r="S281" s="3">
        <v>1.1481981083000001</v>
      </c>
      <c r="T281" s="3">
        <v>1.0322378658629996</v>
      </c>
      <c r="U281" s="3">
        <v>1.1304831952719998</v>
      </c>
      <c r="V281" s="3">
        <v>1.0589725023860002</v>
      </c>
      <c r="W281" s="3">
        <v>0.96820296125100003</v>
      </c>
      <c r="X281" s="7">
        <v>2.8922489970268921E-3</v>
      </c>
      <c r="Y281" s="7">
        <v>2.8570798440310193E-3</v>
      </c>
      <c r="Z281" s="7">
        <v>2.9042923560278844E-3</v>
      </c>
      <c r="AA281" s="7">
        <v>2.8432841409479466E-3</v>
      </c>
      <c r="AB281" s="7">
        <v>2.9534964468047914E-3</v>
      </c>
      <c r="AC281" s="7">
        <v>2.9070242198880438E-3</v>
      </c>
      <c r="AD281" s="7">
        <v>2.7036022308509966E-3</v>
      </c>
      <c r="AE281" s="7">
        <v>2.6199487040682551E-3</v>
      </c>
      <c r="AF281" s="7">
        <v>2.57572609697656E-3</v>
      </c>
      <c r="AG281" s="7">
        <v>2.4358869607715686E-3</v>
      </c>
      <c r="AH281" s="7">
        <v>2.4481612439704687E-3</v>
      </c>
      <c r="AI281" s="7">
        <v>2.3339526649510034E-3</v>
      </c>
      <c r="AJ281" s="7">
        <v>2.4294064536688107E-3</v>
      </c>
      <c r="AK281" s="7">
        <v>2.5617419671502897E-3</v>
      </c>
      <c r="AL281" s="7">
        <v>2.4016249917898865E-3</v>
      </c>
      <c r="AM281" s="7">
        <v>2.2871134980115481E-3</v>
      </c>
      <c r="AN281" s="8">
        <v>1.0213740150359176</v>
      </c>
      <c r="AO281" s="8">
        <v>0.99455209314949078</v>
      </c>
      <c r="AP281" s="8">
        <v>0.95148637788632062</v>
      </c>
      <c r="AQ281" s="8">
        <v>0.90557563781392769</v>
      </c>
      <c r="AR281" s="8">
        <v>0.85301148242653169</v>
      </c>
      <c r="AS281" s="8">
        <v>0.7853679387104463</v>
      </c>
      <c r="AT281" s="8">
        <v>0.71063560147030769</v>
      </c>
      <c r="AU281" s="8">
        <v>0.65128065442928151</v>
      </c>
      <c r="AV281" s="8">
        <v>0.5983876429850733</v>
      </c>
      <c r="AW281" s="8">
        <v>0.54878685235016467</v>
      </c>
      <c r="AX281" s="8">
        <v>0.50014329991667272</v>
      </c>
      <c r="AY281" s="8">
        <v>0.44930872071046868</v>
      </c>
      <c r="AZ281" s="8">
        <v>0.40687962377680581</v>
      </c>
      <c r="BA281" s="8">
        <v>0.36362997934789631</v>
      </c>
      <c r="BB281" s="8">
        <v>0.32465898587569531</v>
      </c>
      <c r="BC281" s="8">
        <v>0.29259479315092202</v>
      </c>
      <c r="BD281" s="8">
        <v>0.25878534818978866</v>
      </c>
      <c r="BE281" s="8">
        <v>0.21934120085380865</v>
      </c>
      <c r="BF281" s="8">
        <v>0.18569402188480502</v>
      </c>
      <c r="BG281" s="8">
        <v>0.15686970887447924</v>
      </c>
      <c r="BH281" s="8">
        <v>0.12992025098785925</v>
      </c>
      <c r="BI281" s="8">
        <v>0.10203964046874232</v>
      </c>
      <c r="BJ281" s="8">
        <v>8.008489342678364E-2</v>
      </c>
      <c r="BK281" s="8">
        <v>5.9051312085272624E-2</v>
      </c>
      <c r="BL281" s="8">
        <v>3.8654738639439058E-2</v>
      </c>
      <c r="BM281" s="8">
        <v>1.8969934637957091E-2</v>
      </c>
      <c r="BN281" s="8">
        <v>0</v>
      </c>
    </row>
    <row r="282" spans="1:66" x14ac:dyDescent="0.3">
      <c r="A282" s="26" t="s">
        <v>7</v>
      </c>
      <c r="B282" s="27" t="s">
        <v>8</v>
      </c>
      <c r="C282" s="27" t="s">
        <v>578</v>
      </c>
      <c r="D282" s="27" t="s">
        <v>579</v>
      </c>
      <c r="E282" s="27" t="s">
        <v>594</v>
      </c>
      <c r="F282" s="27" t="s">
        <v>594</v>
      </c>
      <c r="G282" s="27" t="s">
        <v>595</v>
      </c>
      <c r="H282" s="3">
        <v>1.8067084549019998</v>
      </c>
      <c r="I282" s="3">
        <v>1.7240692567039995</v>
      </c>
      <c r="J282" s="3">
        <v>1.8771525346670002</v>
      </c>
      <c r="K282" s="3">
        <v>1.6306260029090005</v>
      </c>
      <c r="L282" s="3">
        <v>1.7438446241659997</v>
      </c>
      <c r="M282" s="3">
        <v>1.6316733145429998</v>
      </c>
      <c r="N282" s="3">
        <v>1.4400650559160004</v>
      </c>
      <c r="O282" s="3">
        <v>1.3812939394600006</v>
      </c>
      <c r="P282" s="3">
        <v>1.3233635784019997</v>
      </c>
      <c r="Q282" s="3">
        <v>1.2615731299230002</v>
      </c>
      <c r="R282" s="3">
        <v>1.2595541950660003</v>
      </c>
      <c r="S282" s="3">
        <v>1.1940505390049998</v>
      </c>
      <c r="T282" s="3">
        <v>1.1208666967130001</v>
      </c>
      <c r="U282" s="3">
        <v>1.191553725113</v>
      </c>
      <c r="V282" s="3">
        <v>1.1061925432099999</v>
      </c>
      <c r="W282" s="3">
        <v>1.012235566355</v>
      </c>
      <c r="X282" s="7">
        <v>2.5792301398878865E-3</v>
      </c>
      <c r="Y282" s="7">
        <v>2.6886991961503387E-3</v>
      </c>
      <c r="Z282" s="7">
        <v>2.8775449620694056E-3</v>
      </c>
      <c r="AA282" s="7">
        <v>2.67876000441797E-3</v>
      </c>
      <c r="AB282" s="7">
        <v>2.8006814838929285E-3</v>
      </c>
      <c r="AC282" s="7">
        <v>2.6825400242414207E-3</v>
      </c>
      <c r="AD282" s="7">
        <v>2.5380269218422506E-3</v>
      </c>
      <c r="AE282" s="7">
        <v>2.5139443301744661E-3</v>
      </c>
      <c r="AF282" s="7">
        <v>2.5309475677498892E-3</v>
      </c>
      <c r="AG282" s="7">
        <v>2.4581957072299398E-3</v>
      </c>
      <c r="AH282" s="7">
        <v>2.4853031683428491E-3</v>
      </c>
      <c r="AI282" s="7">
        <v>2.4271573149716019E-3</v>
      </c>
      <c r="AJ282" s="7">
        <v>2.6379973809819634E-3</v>
      </c>
      <c r="AK282" s="7">
        <v>2.700131409739175E-3</v>
      </c>
      <c r="AL282" s="7">
        <v>2.5087144864658494E-3</v>
      </c>
      <c r="AM282" s="7">
        <v>2.3911284303309538E-3</v>
      </c>
      <c r="AN282" s="8">
        <v>1.0767443330066835</v>
      </c>
      <c r="AO282" s="8">
        <v>1.0484683518612825</v>
      </c>
      <c r="AP282" s="8">
        <v>1.0030679753352876</v>
      </c>
      <c r="AQ282" s="8">
        <v>0.95466834065753103</v>
      </c>
      <c r="AR282" s="8">
        <v>0.89925459838539079</v>
      </c>
      <c r="AS282" s="8">
        <v>0.82794399003960906</v>
      </c>
      <c r="AT282" s="8">
        <v>0.74916029334175083</v>
      </c>
      <c r="AU282" s="8">
        <v>0.68658761974569371</v>
      </c>
      <c r="AV282" s="8">
        <v>0.63082719360424144</v>
      </c>
      <c r="AW282" s="8">
        <v>0.57853746482461244</v>
      </c>
      <c r="AX282" s="8">
        <v>0.52725686765939672</v>
      </c>
      <c r="AY282" s="8">
        <v>0.47366646465787254</v>
      </c>
      <c r="AZ282" s="8">
        <v>0.42893721855863026</v>
      </c>
      <c r="BA282" s="8">
        <v>0.38334294177281958</v>
      </c>
      <c r="BB282" s="8">
        <v>0.34225926845129173</v>
      </c>
      <c r="BC282" s="8">
        <v>0.30845682458588786</v>
      </c>
      <c r="BD282" s="8">
        <v>0.27281451557069181</v>
      </c>
      <c r="BE282" s="8">
        <v>0.23123203795811656</v>
      </c>
      <c r="BF282" s="8">
        <v>0.19576079163385768</v>
      </c>
      <c r="BG282" s="8">
        <v>0.16537386654100841</v>
      </c>
      <c r="BH282" s="8">
        <v>0.13696343546498393</v>
      </c>
      <c r="BI282" s="8">
        <v>0.10757137248385355</v>
      </c>
      <c r="BJ282" s="8">
        <v>8.4426423511176837E-2</v>
      </c>
      <c r="BK282" s="8">
        <v>6.2252578104006702E-2</v>
      </c>
      <c r="BL282" s="8">
        <v>4.0750273808764198E-2</v>
      </c>
      <c r="BM282" s="8">
        <v>1.9998325117179722E-2</v>
      </c>
      <c r="BN282" s="8">
        <v>0</v>
      </c>
    </row>
    <row r="283" spans="1:66" x14ac:dyDescent="0.3">
      <c r="A283" s="26" t="s">
        <v>7</v>
      </c>
      <c r="B283" s="27" t="s">
        <v>8</v>
      </c>
      <c r="C283" s="27" t="s">
        <v>578</v>
      </c>
      <c r="D283" s="27" t="s">
        <v>579</v>
      </c>
      <c r="E283" s="27" t="s">
        <v>596</v>
      </c>
      <c r="F283" s="27" t="s">
        <v>596</v>
      </c>
      <c r="G283" s="27" t="s">
        <v>597</v>
      </c>
      <c r="H283" s="3">
        <v>2.0317800353920004</v>
      </c>
      <c r="I283" s="3">
        <v>1.7725584110010004</v>
      </c>
      <c r="J283" s="3">
        <v>1.7900427685869995</v>
      </c>
      <c r="K283" s="3">
        <v>1.6800180912709994</v>
      </c>
      <c r="L283" s="3">
        <v>1.8006752045820005</v>
      </c>
      <c r="M283" s="3">
        <v>1.7799839831950004</v>
      </c>
      <c r="N283" s="3">
        <v>1.6000131262969999</v>
      </c>
      <c r="O283" s="3">
        <v>1.5056864541800004</v>
      </c>
      <c r="P283" s="3">
        <v>1.3946350233930001</v>
      </c>
      <c r="Q283" s="3">
        <v>1.3595305099199999</v>
      </c>
      <c r="R283" s="3">
        <v>1.325679521623</v>
      </c>
      <c r="S283" s="3">
        <v>1.2538017079899995</v>
      </c>
      <c r="T283" s="3">
        <v>1.1397225474039998</v>
      </c>
      <c r="U283" s="3">
        <v>1.2202035420019997</v>
      </c>
      <c r="V283" s="3">
        <v>1.1779061126500001</v>
      </c>
      <c r="W283" s="3">
        <v>1.1257272259989994</v>
      </c>
      <c r="X283" s="7">
        <v>2.900538983302526E-3</v>
      </c>
      <c r="Y283" s="7">
        <v>2.7643184032520285E-3</v>
      </c>
      <c r="Z283" s="7">
        <v>2.744011717486798E-3</v>
      </c>
      <c r="AA283" s="7">
        <v>2.7599003459817398E-3</v>
      </c>
      <c r="AB283" s="7">
        <v>2.8919535800902047E-3</v>
      </c>
      <c r="AC283" s="7">
        <v>2.9263690438956574E-3</v>
      </c>
      <c r="AD283" s="7">
        <v>2.8199256506920224E-3</v>
      </c>
      <c r="AE283" s="7">
        <v>2.7403377488111535E-3</v>
      </c>
      <c r="AF283" s="7">
        <v>2.6672549992781255E-3</v>
      </c>
      <c r="AG283" s="7">
        <v>2.649067251089481E-3</v>
      </c>
      <c r="AH283" s="7">
        <v>2.6157790813631744E-3</v>
      </c>
      <c r="AI283" s="7">
        <v>2.5486140558235392E-3</v>
      </c>
      <c r="AJ283" s="7">
        <v>2.6823752582843352E-3</v>
      </c>
      <c r="AK283" s="7">
        <v>2.7650535939721418E-3</v>
      </c>
      <c r="AL283" s="7">
        <v>2.6713524210954169E-3</v>
      </c>
      <c r="AM283" s="7">
        <v>2.6592212962607783E-3</v>
      </c>
      <c r="AN283" s="8">
        <v>1.132981662019459</v>
      </c>
      <c r="AO283" s="8">
        <v>1.1032288533616323</v>
      </c>
      <c r="AP283" s="8">
        <v>1.0554572584937059</v>
      </c>
      <c r="AQ283" s="8">
        <v>1.0045297570828402</v>
      </c>
      <c r="AR283" s="8">
        <v>0.94622180793125876</v>
      </c>
      <c r="AS283" s="8">
        <v>0.87118671456084307</v>
      </c>
      <c r="AT283" s="8">
        <v>0.78828822056503356</v>
      </c>
      <c r="AU283" s="8">
        <v>0.72244743593800931</v>
      </c>
      <c r="AV283" s="8">
        <v>0.66377469594944993</v>
      </c>
      <c r="AW283" s="8">
        <v>0.60875392453395449</v>
      </c>
      <c r="AX283" s="8">
        <v>0.55479499071411353</v>
      </c>
      <c r="AY283" s="8">
        <v>0.49840561210330209</v>
      </c>
      <c r="AZ283" s="8">
        <v>0.45134020016388088</v>
      </c>
      <c r="BA283" s="8">
        <v>0.40336457781060087</v>
      </c>
      <c r="BB283" s="8">
        <v>0.36013514343622904</v>
      </c>
      <c r="BC283" s="8">
        <v>0.32456723018424727</v>
      </c>
      <c r="BD283" s="8">
        <v>0.28706335738141975</v>
      </c>
      <c r="BE283" s="8">
        <v>0.24330906664387097</v>
      </c>
      <c r="BF283" s="8">
        <v>0.20598519097308907</v>
      </c>
      <c r="BG283" s="8">
        <v>0.17401118577984001</v>
      </c>
      <c r="BH283" s="8">
        <v>0.14411690499981411</v>
      </c>
      <c r="BI283" s="8">
        <v>0.11318972261701629</v>
      </c>
      <c r="BJ283" s="8">
        <v>8.8835935045927142E-2</v>
      </c>
      <c r="BK283" s="8">
        <v>6.5503970852880178E-2</v>
      </c>
      <c r="BL283" s="8">
        <v>4.2878621723208193E-2</v>
      </c>
      <c r="BM283" s="8">
        <v>2.1042818554334698E-2</v>
      </c>
      <c r="BN283" s="8">
        <v>0</v>
      </c>
    </row>
    <row r="284" spans="1:66" x14ac:dyDescent="0.3">
      <c r="A284" s="28" t="s">
        <v>7</v>
      </c>
      <c r="B284" s="29" t="s">
        <v>8</v>
      </c>
      <c r="C284" s="29" t="s">
        <v>578</v>
      </c>
      <c r="D284" s="29" t="s">
        <v>579</v>
      </c>
      <c r="E284" s="29" t="s">
        <v>598</v>
      </c>
      <c r="F284" s="29" t="s">
        <v>598</v>
      </c>
      <c r="G284" s="29" t="s">
        <v>599</v>
      </c>
      <c r="H284" s="3">
        <v>1.7381535474460008</v>
      </c>
      <c r="I284" s="3">
        <v>1.6458142403699996</v>
      </c>
      <c r="J284" s="3">
        <v>1.7172398693569997</v>
      </c>
      <c r="K284" s="3">
        <v>1.5326889501489995</v>
      </c>
      <c r="L284" s="3">
        <v>1.6480993883270003</v>
      </c>
      <c r="M284" s="3">
        <v>1.5621304032299994</v>
      </c>
      <c r="N284" s="3">
        <v>1.4334984634539998</v>
      </c>
      <c r="O284" s="3">
        <v>1.4117976575050002</v>
      </c>
      <c r="P284" s="3">
        <v>1.3478782957030004</v>
      </c>
      <c r="Q284" s="3">
        <v>1.275838125663</v>
      </c>
      <c r="R284" s="3">
        <v>1.2724831975360007</v>
      </c>
      <c r="S284" s="3">
        <v>1.2139870874360004</v>
      </c>
      <c r="T284" s="3">
        <v>1.1861719677570006</v>
      </c>
      <c r="U284" s="3">
        <v>1.270771125932</v>
      </c>
      <c r="V284" s="3">
        <v>1.2163712634699997</v>
      </c>
      <c r="W284" s="3">
        <v>1.1588779741319999</v>
      </c>
      <c r="X284" s="7">
        <v>2.4813621728298984E-3</v>
      </c>
      <c r="Y284" s="7">
        <v>2.5666598994725483E-3</v>
      </c>
      <c r="Z284" s="7">
        <v>2.6324099099434934E-3</v>
      </c>
      <c r="AA284" s="7">
        <v>2.5178709597099645E-3</v>
      </c>
      <c r="AB284" s="7">
        <v>2.6469109555618902E-3</v>
      </c>
      <c r="AC284" s="7">
        <v>2.5682085331661716E-3</v>
      </c>
      <c r="AD284" s="7">
        <v>2.5264537027124227E-3</v>
      </c>
      <c r="AE284" s="7">
        <v>2.5694608620564826E-3</v>
      </c>
      <c r="AF284" s="7">
        <v>2.577832237344594E-3</v>
      </c>
      <c r="AG284" s="7">
        <v>2.4859912828172712E-3</v>
      </c>
      <c r="AH284" s="7">
        <v>2.5108141713057037E-3</v>
      </c>
      <c r="AI284" s="7">
        <v>2.4676825170287203E-3</v>
      </c>
      <c r="AJ284" s="7">
        <v>2.7916955276782625E-3</v>
      </c>
      <c r="AK284" s="7">
        <v>2.8796427382182959E-3</v>
      </c>
      <c r="AL284" s="7">
        <v>2.7585868557140087E-3</v>
      </c>
      <c r="AM284" s="7">
        <v>2.737530831098599E-3</v>
      </c>
      <c r="AN284" s="8">
        <v>1.1592110945716827</v>
      </c>
      <c r="AO284" s="8">
        <v>1.1287694845730305</v>
      </c>
      <c r="AP284" s="8">
        <v>1.0798919390374939</v>
      </c>
      <c r="AQ284" s="8">
        <v>1.0277854251958989</v>
      </c>
      <c r="AR284" s="8">
        <v>0.96812760033952971</v>
      </c>
      <c r="AS284" s="8">
        <v>0.89135538448374108</v>
      </c>
      <c r="AT284" s="8">
        <v>0.80653772398256351</v>
      </c>
      <c r="AU284" s="8">
        <v>0.73917267247863161</v>
      </c>
      <c r="AV284" s="8">
        <v>0.67914161158535358</v>
      </c>
      <c r="AW284" s="8">
        <v>0.62284706526140832</v>
      </c>
      <c r="AX284" s="8">
        <v>0.56763893892357487</v>
      </c>
      <c r="AY284" s="8">
        <v>0.50994410105202148</v>
      </c>
      <c r="AZ284" s="8">
        <v>0.4617890871451622</v>
      </c>
      <c r="BA284" s="8">
        <v>0.41270279072463972</v>
      </c>
      <c r="BB284" s="8">
        <v>0.36847256033458281</v>
      </c>
      <c r="BC284" s="8">
        <v>0.33208122141478985</v>
      </c>
      <c r="BD284" s="8">
        <v>0.2937091039306004</v>
      </c>
      <c r="BE284" s="8">
        <v>0.24894186633235374</v>
      </c>
      <c r="BF284" s="8">
        <v>0.21075391305792432</v>
      </c>
      <c r="BG284" s="8">
        <v>0.17803968404574255</v>
      </c>
      <c r="BH284" s="8">
        <v>0.14745332673199826</v>
      </c>
      <c r="BI284" s="8">
        <v>0.11581015531642651</v>
      </c>
      <c r="BJ284" s="8">
        <v>9.0892558065180248E-2</v>
      </c>
      <c r="BK284" s="8">
        <v>6.7020440221259886E-2</v>
      </c>
      <c r="BL284" s="8">
        <v>4.387129614515474E-2</v>
      </c>
      <c r="BM284" s="8">
        <v>2.1529976650958967E-2</v>
      </c>
      <c r="BN284" s="8">
        <v>0</v>
      </c>
    </row>
    <row r="285" spans="1:66" x14ac:dyDescent="0.3">
      <c r="A285" s="26" t="s">
        <v>7</v>
      </c>
      <c r="B285" s="27" t="s">
        <v>8</v>
      </c>
      <c r="C285" s="27" t="s">
        <v>578</v>
      </c>
      <c r="D285" s="27" t="s">
        <v>579</v>
      </c>
      <c r="E285" s="27" t="s">
        <v>600</v>
      </c>
      <c r="F285" s="27" t="s">
        <v>600</v>
      </c>
      <c r="G285" s="27" t="s">
        <v>601</v>
      </c>
      <c r="H285" s="3">
        <v>1.444150250871</v>
      </c>
      <c r="I285" s="3">
        <v>1.3699768751819996</v>
      </c>
      <c r="J285" s="3">
        <v>1.4646720847489998</v>
      </c>
      <c r="K285" s="3">
        <v>1.3357286015859997</v>
      </c>
      <c r="L285" s="3">
        <v>1.3205340611619998</v>
      </c>
      <c r="M285" s="3">
        <v>1.2304482783629997</v>
      </c>
      <c r="N285" s="3">
        <v>1.2353710565580003</v>
      </c>
      <c r="O285" s="3">
        <v>1.132301335015</v>
      </c>
      <c r="P285" s="3">
        <v>1.0972869906890002</v>
      </c>
      <c r="Q285" s="3">
        <v>1.0507297673960003</v>
      </c>
      <c r="R285" s="3">
        <v>0.96841299217199983</v>
      </c>
      <c r="S285" s="3">
        <v>0.90913747359700026</v>
      </c>
      <c r="T285" s="3">
        <v>0.86098084173199985</v>
      </c>
      <c r="U285" s="3">
        <v>1.095776089673</v>
      </c>
      <c r="V285" s="3">
        <v>0.93070277322599981</v>
      </c>
      <c r="W285" s="3">
        <v>0.83801157237599977</v>
      </c>
      <c r="X285" s="7">
        <v>2.0616474359584362E-3</v>
      </c>
      <c r="Y285" s="7">
        <v>2.1364894181155262E-3</v>
      </c>
      <c r="Z285" s="7">
        <v>2.2452409704152481E-3</v>
      </c>
      <c r="AA285" s="7">
        <v>2.1943084118016499E-3</v>
      </c>
      <c r="AB285" s="7">
        <v>2.1208284515113361E-3</v>
      </c>
      <c r="AC285" s="7">
        <v>2.022909074413689E-3</v>
      </c>
      <c r="AD285" s="7">
        <v>2.1772662194171036E-3</v>
      </c>
      <c r="AE285" s="7">
        <v>2.0607797079908695E-3</v>
      </c>
      <c r="AF285" s="7">
        <v>2.0985735783672099E-3</v>
      </c>
      <c r="AG285" s="7">
        <v>2.0473639953232105E-3</v>
      </c>
      <c r="AH285" s="7">
        <v>1.9108347121048923E-3</v>
      </c>
      <c r="AI285" s="7">
        <v>1.8480119536602975E-3</v>
      </c>
      <c r="AJ285" s="7">
        <v>2.026347300910327E-3</v>
      </c>
      <c r="AK285" s="7">
        <v>2.4830936074549627E-3</v>
      </c>
      <c r="AL285" s="7">
        <v>2.1107243437119734E-3</v>
      </c>
      <c r="AM285" s="7">
        <v>1.97957210975123E-3</v>
      </c>
      <c r="AN285" s="8">
        <v>0.88823057768705793</v>
      </c>
      <c r="AO285" s="8">
        <v>0.86490508592680382</v>
      </c>
      <c r="AP285" s="8">
        <v>0.82745329590317884</v>
      </c>
      <c r="AQ285" s="8">
        <v>0.7875273504843423</v>
      </c>
      <c r="AR285" s="8">
        <v>0.74181531021500269</v>
      </c>
      <c r="AS285" s="8">
        <v>0.68298958817073718</v>
      </c>
      <c r="AT285" s="8">
        <v>0.61799914774291997</v>
      </c>
      <c r="AU285" s="8">
        <v>0.56638154427668974</v>
      </c>
      <c r="AV285" s="8">
        <v>0.52038351669905936</v>
      </c>
      <c r="AW285" s="8">
        <v>0.47724854530679178</v>
      </c>
      <c r="AX285" s="8">
        <v>0.43494602924245684</v>
      </c>
      <c r="AY285" s="8">
        <v>0.39073810247900054</v>
      </c>
      <c r="AZ285" s="8">
        <v>0.35383994301407401</v>
      </c>
      <c r="BA285" s="8">
        <v>0.31622820031225957</v>
      </c>
      <c r="BB285" s="8">
        <v>0.28233735568994511</v>
      </c>
      <c r="BC285" s="8">
        <v>0.25445296073988077</v>
      </c>
      <c r="BD285" s="8">
        <v>0.22505081971512575</v>
      </c>
      <c r="BE285" s="8">
        <v>0.19074850023289486</v>
      </c>
      <c r="BF285" s="8">
        <v>0.16148747266296307</v>
      </c>
      <c r="BG285" s="8">
        <v>0.13642061584098494</v>
      </c>
      <c r="BH285" s="8">
        <v>0.11298421331399906</v>
      </c>
      <c r="BI285" s="8">
        <v>8.8738040586771177E-2</v>
      </c>
      <c r="BJ285" s="8">
        <v>6.9645252478816019E-2</v>
      </c>
      <c r="BK285" s="8">
        <v>5.1353549507362352E-2</v>
      </c>
      <c r="BL285" s="8">
        <v>3.3615815878029552E-2</v>
      </c>
      <c r="BM285" s="8">
        <v>1.6497067434759267E-2</v>
      </c>
      <c r="BN285" s="8">
        <v>0</v>
      </c>
    </row>
    <row r="286" spans="1:66" x14ac:dyDescent="0.3">
      <c r="A286" s="26" t="s">
        <v>7</v>
      </c>
      <c r="B286" s="27" t="s">
        <v>8</v>
      </c>
      <c r="C286" s="27" t="s">
        <v>578</v>
      </c>
      <c r="D286" s="27" t="s">
        <v>579</v>
      </c>
      <c r="E286" s="27" t="s">
        <v>602</v>
      </c>
      <c r="F286" s="27" t="s">
        <v>602</v>
      </c>
      <c r="G286" s="27" t="s">
        <v>603</v>
      </c>
      <c r="H286" s="3">
        <v>1.0609103715759998</v>
      </c>
      <c r="I286" s="3">
        <v>0.99083886151099998</v>
      </c>
      <c r="J286" s="3">
        <v>1.0104468817389998</v>
      </c>
      <c r="K286" s="3">
        <v>0.91297111353399996</v>
      </c>
      <c r="L286" s="3">
        <v>1.0085747235460001</v>
      </c>
      <c r="M286" s="3">
        <v>0.98114314807299974</v>
      </c>
      <c r="N286" s="3">
        <v>0.86744024370499984</v>
      </c>
      <c r="O286" s="3">
        <v>0.82652962972800037</v>
      </c>
      <c r="P286" s="3">
        <v>0.77694618478199973</v>
      </c>
      <c r="Q286" s="3">
        <v>0.74186514111299995</v>
      </c>
      <c r="R286" s="3">
        <v>0.71934815711300026</v>
      </c>
      <c r="S286" s="3">
        <v>0.68248304261199988</v>
      </c>
      <c r="T286" s="3">
        <v>0.62216203649400026</v>
      </c>
      <c r="U286" s="3">
        <v>0.64704885371499987</v>
      </c>
      <c r="V286" s="3">
        <v>0.59375739768400004</v>
      </c>
      <c r="W286" s="3">
        <v>0.55694692381800004</v>
      </c>
      <c r="X286" s="7">
        <v>1.5145398797820431E-3</v>
      </c>
      <c r="Y286" s="7">
        <v>1.5452207851279658E-3</v>
      </c>
      <c r="Z286" s="7">
        <v>1.5489451604435531E-3</v>
      </c>
      <c r="AA286" s="7">
        <v>1.4998108087083527E-3</v>
      </c>
      <c r="AB286" s="7">
        <v>1.6198097664283787E-3</v>
      </c>
      <c r="AC286" s="7">
        <v>1.6130408830968769E-3</v>
      </c>
      <c r="AD286" s="7">
        <v>1.5288105787778464E-3</v>
      </c>
      <c r="AE286" s="7">
        <v>1.5042775596251559E-3</v>
      </c>
      <c r="AF286" s="7">
        <v>1.4859182228825249E-3</v>
      </c>
      <c r="AG286" s="7">
        <v>1.4455362610162885E-3</v>
      </c>
      <c r="AH286" s="7">
        <v>1.4193897023389685E-3</v>
      </c>
      <c r="AI286" s="7">
        <v>1.38728944471659E-3</v>
      </c>
      <c r="AJ286" s="7">
        <v>1.4642792293059141E-3</v>
      </c>
      <c r="AK286" s="7">
        <v>1.4662510776724848E-3</v>
      </c>
      <c r="AL286" s="7">
        <v>1.3465718912673372E-3</v>
      </c>
      <c r="AM286" s="7">
        <v>1.3156340954527748E-3</v>
      </c>
      <c r="AN286" s="8">
        <v>0.59341702281386732</v>
      </c>
      <c r="AO286" s="8">
        <v>0.57783351980940745</v>
      </c>
      <c r="AP286" s="8">
        <v>0.55281239320876496</v>
      </c>
      <c r="AQ286" s="8">
        <v>0.52613831075917117</v>
      </c>
      <c r="AR286" s="8">
        <v>0.49559860234920433</v>
      </c>
      <c r="AS286" s="8">
        <v>0.45629778821681471</v>
      </c>
      <c r="AT286" s="8">
        <v>0.41287839393018272</v>
      </c>
      <c r="AU286" s="8">
        <v>0.37839324407925184</v>
      </c>
      <c r="AV286" s="8">
        <v>0.34766247071237893</v>
      </c>
      <c r="AW286" s="8">
        <v>0.31884447351010392</v>
      </c>
      <c r="AX286" s="8">
        <v>0.29058263050330108</v>
      </c>
      <c r="AY286" s="8">
        <v>0.26104780368721003</v>
      </c>
      <c r="AZ286" s="8">
        <v>0.2363965515382411</v>
      </c>
      <c r="BA286" s="8">
        <v>0.21126856232279265</v>
      </c>
      <c r="BB286" s="8">
        <v>0.18862646395145416</v>
      </c>
      <c r="BC286" s="8">
        <v>0.16999720815920072</v>
      </c>
      <c r="BD286" s="8">
        <v>0.15035396300466297</v>
      </c>
      <c r="BE286" s="8">
        <v>0.12743696283139572</v>
      </c>
      <c r="BF286" s="8">
        <v>0.10788799401494373</v>
      </c>
      <c r="BG286" s="8">
        <v>9.114110427676976E-2</v>
      </c>
      <c r="BH286" s="8">
        <v>7.548350301601775E-2</v>
      </c>
      <c r="BI286" s="8">
        <v>5.9284903242647222E-2</v>
      </c>
      <c r="BJ286" s="8">
        <v>4.6529222723584354E-2</v>
      </c>
      <c r="BK286" s="8">
        <v>3.4308738322134359E-2</v>
      </c>
      <c r="BL286" s="8">
        <v>2.245835470981454E-2</v>
      </c>
      <c r="BM286" s="8">
        <v>1.102150825271807E-2</v>
      </c>
      <c r="BN286" s="8">
        <v>0</v>
      </c>
    </row>
    <row r="287" spans="1:66" x14ac:dyDescent="0.3">
      <c r="A287" s="28" t="s">
        <v>7</v>
      </c>
      <c r="B287" s="29" t="s">
        <v>8</v>
      </c>
      <c r="C287" s="29" t="s">
        <v>578</v>
      </c>
      <c r="D287" s="29" t="s">
        <v>579</v>
      </c>
      <c r="E287" s="29" t="s">
        <v>604</v>
      </c>
      <c r="F287" s="29" t="s">
        <v>604</v>
      </c>
      <c r="G287" s="29" t="s">
        <v>605</v>
      </c>
      <c r="H287" s="3">
        <v>1.1979321174999999</v>
      </c>
      <c r="I287" s="3">
        <v>1.1552502686850001</v>
      </c>
      <c r="J287" s="3">
        <v>1.1840009887989997</v>
      </c>
      <c r="K287" s="3">
        <v>1.0706858340499996</v>
      </c>
      <c r="L287" s="3">
        <v>1.1229131648409998</v>
      </c>
      <c r="M287" s="3">
        <v>1.0766263249900001</v>
      </c>
      <c r="N287" s="3">
        <v>0.93695678824699979</v>
      </c>
      <c r="O287" s="3">
        <v>0.88487613696599976</v>
      </c>
      <c r="P287" s="3">
        <v>0.82549541980999985</v>
      </c>
      <c r="Q287" s="3">
        <v>0.78470290303100032</v>
      </c>
      <c r="R287" s="3">
        <v>0.78303859189300029</v>
      </c>
      <c r="S287" s="3">
        <v>0.71996538962799994</v>
      </c>
      <c r="T287" s="3">
        <v>0.65127485249899986</v>
      </c>
      <c r="U287" s="3">
        <v>0.68635316290199977</v>
      </c>
      <c r="V287" s="3">
        <v>0.64231150932900005</v>
      </c>
      <c r="W287" s="3">
        <v>0.59103555845999978</v>
      </c>
      <c r="X287" s="7">
        <v>1.7101500879195875E-3</v>
      </c>
      <c r="Y287" s="7">
        <v>1.8016216324766262E-3</v>
      </c>
      <c r="Z287" s="7">
        <v>1.8149915989688862E-3</v>
      </c>
      <c r="AA287" s="7">
        <v>1.7589014184941183E-3</v>
      </c>
      <c r="AB287" s="7">
        <v>1.8034416972749891E-3</v>
      </c>
      <c r="AC287" s="7">
        <v>1.770019269296272E-3</v>
      </c>
      <c r="AD287" s="7">
        <v>1.6513292530809423E-3</v>
      </c>
      <c r="AE287" s="7">
        <v>1.6104677533747894E-3</v>
      </c>
      <c r="AF287" s="7">
        <v>1.578769175043843E-3</v>
      </c>
      <c r="AG287" s="7">
        <v>1.529006334971172E-3</v>
      </c>
      <c r="AH287" s="7">
        <v>1.5450611819560669E-3</v>
      </c>
      <c r="AI287" s="7">
        <v>1.4634801500262649E-3</v>
      </c>
      <c r="AJ287" s="7">
        <v>1.5327972186434662E-3</v>
      </c>
      <c r="AK287" s="7">
        <v>1.5553169733490343E-3</v>
      </c>
      <c r="AL287" s="7">
        <v>1.4566869015419704E-3</v>
      </c>
      <c r="AM287" s="7">
        <v>1.3961591294991125E-3</v>
      </c>
      <c r="AN287" s="8">
        <v>0.62949924920787881</v>
      </c>
      <c r="AO287" s="8">
        <v>0.61296820432005272</v>
      </c>
      <c r="AP287" s="8">
        <v>0.58642568901647651</v>
      </c>
      <c r="AQ287" s="8">
        <v>0.55812971126425892</v>
      </c>
      <c r="AR287" s="8">
        <v>0.52573306139408538</v>
      </c>
      <c r="AS287" s="8">
        <v>0.48404259408614358</v>
      </c>
      <c r="AT287" s="8">
        <v>0.43798311979790955</v>
      </c>
      <c r="AU287" s="8">
        <v>0.40140112921556104</v>
      </c>
      <c r="AV287" s="8">
        <v>0.36880179684337228</v>
      </c>
      <c r="AW287" s="8">
        <v>0.3382315453927377</v>
      </c>
      <c r="AX287" s="8">
        <v>0.30825126462887825</v>
      </c>
      <c r="AY287" s="8">
        <v>0.2769205973385237</v>
      </c>
      <c r="AZ287" s="8">
        <v>0.25077044639370077</v>
      </c>
      <c r="BA287" s="8">
        <v>0.22411457078328706</v>
      </c>
      <c r="BB287" s="8">
        <v>0.20009573853330759</v>
      </c>
      <c r="BC287" s="8">
        <v>0.18033374640352767</v>
      </c>
      <c r="BD287" s="8">
        <v>0.15949611013526985</v>
      </c>
      <c r="BE287" s="8">
        <v>0.13518566090891942</v>
      </c>
      <c r="BF287" s="8">
        <v>0.11444803337273614</v>
      </c>
      <c r="BG287" s="8">
        <v>9.6682862992623311E-2</v>
      </c>
      <c r="BH287" s="8">
        <v>8.0073214365925044E-2</v>
      </c>
      <c r="BI287" s="8">
        <v>6.2889672263941765E-2</v>
      </c>
      <c r="BJ287" s="8">
        <v>4.9358393245671581E-2</v>
      </c>
      <c r="BK287" s="8">
        <v>3.6394852497899165E-2</v>
      </c>
      <c r="BL287" s="8">
        <v>2.3823916208596686E-2</v>
      </c>
      <c r="BM287" s="8">
        <v>1.1691661855815461E-2</v>
      </c>
      <c r="BN287" s="8">
        <v>0</v>
      </c>
    </row>
    <row r="288" spans="1:66" x14ac:dyDescent="0.3">
      <c r="A288" s="26" t="s">
        <v>7</v>
      </c>
      <c r="B288" s="27" t="s">
        <v>8</v>
      </c>
      <c r="C288" s="27" t="s">
        <v>578</v>
      </c>
      <c r="D288" s="27" t="s">
        <v>579</v>
      </c>
      <c r="E288" s="27" t="s">
        <v>606</v>
      </c>
      <c r="F288" s="27" t="s">
        <v>606</v>
      </c>
      <c r="G288" s="27" t="s">
        <v>607</v>
      </c>
      <c r="H288" s="3">
        <v>1.2051632012420002</v>
      </c>
      <c r="I288" s="3">
        <v>1.0911835705870001</v>
      </c>
      <c r="J288" s="3">
        <v>1.1039241711699999</v>
      </c>
      <c r="K288" s="3">
        <v>0.99629283929899981</v>
      </c>
      <c r="L288" s="3">
        <v>1.0486630767749996</v>
      </c>
      <c r="M288" s="3">
        <v>1.0150959696230002</v>
      </c>
      <c r="N288" s="3">
        <v>0.90251229234000019</v>
      </c>
      <c r="O288" s="3">
        <v>0.86780718859300021</v>
      </c>
      <c r="P288" s="3">
        <v>0.83005829141900001</v>
      </c>
      <c r="Q288" s="3">
        <v>0.78502309796800007</v>
      </c>
      <c r="R288" s="3">
        <v>0.76827233807400008</v>
      </c>
      <c r="S288" s="3">
        <v>0.73445866927900016</v>
      </c>
      <c r="T288" s="3">
        <v>0.68884299066000032</v>
      </c>
      <c r="U288" s="3">
        <v>0.71171681678200049</v>
      </c>
      <c r="V288" s="3">
        <v>0.65406330210399988</v>
      </c>
      <c r="W288" s="3">
        <v>0.60458682415099996</v>
      </c>
      <c r="X288" s="7">
        <v>1.7204730756051861E-3</v>
      </c>
      <c r="Y288" s="7">
        <v>1.7017091266383103E-3</v>
      </c>
      <c r="Z288" s="7">
        <v>1.69223937777672E-3</v>
      </c>
      <c r="AA288" s="7">
        <v>1.6366900845693915E-3</v>
      </c>
      <c r="AB288" s="7">
        <v>1.6841932023448176E-3</v>
      </c>
      <c r="AC288" s="7">
        <v>1.668860759497388E-3</v>
      </c>
      <c r="AD288" s="7">
        <v>1.5906229276534127E-3</v>
      </c>
      <c r="AE288" s="7">
        <v>1.5794023988122997E-3</v>
      </c>
      <c r="AF288" s="7">
        <v>1.5874957177636441E-3</v>
      </c>
      <c r="AG288" s="7">
        <v>1.5296302399996958E-3</v>
      </c>
      <c r="AH288" s="7">
        <v>1.5159249863523575E-3</v>
      </c>
      <c r="AI288" s="7">
        <v>1.4929407704721697E-3</v>
      </c>
      <c r="AJ288" s="7">
        <v>1.6212150923903778E-3</v>
      </c>
      <c r="AK288" s="7">
        <v>1.6127925173079506E-3</v>
      </c>
      <c r="AL288" s="7">
        <v>1.4833385843412729E-3</v>
      </c>
      <c r="AM288" s="7">
        <v>1.4281702717052686E-3</v>
      </c>
      <c r="AN288" s="8">
        <v>0.64939453261044588</v>
      </c>
      <c r="AO288" s="8">
        <v>0.632341025109046</v>
      </c>
      <c r="AP288" s="8">
        <v>0.60495963531142372</v>
      </c>
      <c r="AQ288" s="8">
        <v>0.57576936499691722</v>
      </c>
      <c r="AR288" s="8">
        <v>0.54234882108513538</v>
      </c>
      <c r="AS288" s="8">
        <v>0.49934072923146033</v>
      </c>
      <c r="AT288" s="8">
        <v>0.45182554821205739</v>
      </c>
      <c r="AU288" s="8">
        <v>0.41408738616329066</v>
      </c>
      <c r="AV288" s="8">
        <v>0.38045775398201503</v>
      </c>
      <c r="AW288" s="8">
        <v>0.34892133169469808</v>
      </c>
      <c r="AX288" s="8">
        <v>0.31799352607987802</v>
      </c>
      <c r="AY288" s="8">
        <v>0.28567265505899081</v>
      </c>
      <c r="AZ288" s="8">
        <v>0.25869603027051863</v>
      </c>
      <c r="BA288" s="8">
        <v>0.23119769742083088</v>
      </c>
      <c r="BB288" s="8">
        <v>0.20641975151787509</v>
      </c>
      <c r="BC288" s="8">
        <v>0.18603318289413429</v>
      </c>
      <c r="BD288" s="8">
        <v>0.16453697446789808</v>
      </c>
      <c r="BE288" s="8">
        <v>0.13945819505273396</v>
      </c>
      <c r="BF288" s="8">
        <v>0.11806515612813615</v>
      </c>
      <c r="BG288" s="8">
        <v>9.9738518677408086E-2</v>
      </c>
      <c r="BH288" s="8">
        <v>8.2603923171009744E-2</v>
      </c>
      <c r="BI288" s="8">
        <v>6.487729632284274E-2</v>
      </c>
      <c r="BJ288" s="8">
        <v>5.0918362098936569E-2</v>
      </c>
      <c r="BK288" s="8">
        <v>3.7545109477159222E-2</v>
      </c>
      <c r="BL288" s="8">
        <v>2.457686955258474E-2</v>
      </c>
      <c r="BM288" s="8">
        <v>1.2061176079003387E-2</v>
      </c>
      <c r="BN288" s="8">
        <v>0</v>
      </c>
    </row>
    <row r="289" spans="1:66" x14ac:dyDescent="0.3">
      <c r="A289" s="26" t="s">
        <v>7</v>
      </c>
      <c r="B289" s="27" t="s">
        <v>8</v>
      </c>
      <c r="C289" s="27" t="s">
        <v>578</v>
      </c>
      <c r="D289" s="27" t="s">
        <v>579</v>
      </c>
      <c r="E289" s="27" t="s">
        <v>608</v>
      </c>
      <c r="F289" s="27" t="s">
        <v>608</v>
      </c>
      <c r="G289" s="27" t="s">
        <v>609</v>
      </c>
      <c r="H289" s="3">
        <v>1.1730805404800002</v>
      </c>
      <c r="I289" s="3">
        <v>0.99057201870699985</v>
      </c>
      <c r="J289" s="3">
        <v>1.0433394817930004</v>
      </c>
      <c r="K289" s="3">
        <v>0.937254242169</v>
      </c>
      <c r="L289" s="3">
        <v>0.99478740356700002</v>
      </c>
      <c r="M289" s="3">
        <v>0.95844793870500022</v>
      </c>
      <c r="N289" s="3">
        <v>0.8514662656269999</v>
      </c>
      <c r="O289" s="3">
        <v>0.8138271146399999</v>
      </c>
      <c r="P289" s="3">
        <v>0.76289603221000002</v>
      </c>
      <c r="Q289" s="3">
        <v>0.7223671526469998</v>
      </c>
      <c r="R289" s="3">
        <v>0.72321902524299997</v>
      </c>
      <c r="S289" s="3">
        <v>0.69517391462100009</v>
      </c>
      <c r="T289" s="3">
        <v>0.64305847039899999</v>
      </c>
      <c r="U289" s="3">
        <v>0.6416132148460002</v>
      </c>
      <c r="V289" s="3">
        <v>0.58444438582600011</v>
      </c>
      <c r="W289" s="3">
        <v>0.54527657349799996</v>
      </c>
      <c r="X289" s="7">
        <v>1.6746723458966194E-3</v>
      </c>
      <c r="Y289" s="7">
        <v>1.5448046417335958E-3</v>
      </c>
      <c r="Z289" s="7">
        <v>1.5993672406031413E-3</v>
      </c>
      <c r="AA289" s="7">
        <v>1.5397026500340335E-3</v>
      </c>
      <c r="AB289" s="7">
        <v>1.597666800683274E-3</v>
      </c>
      <c r="AC289" s="7">
        <v>1.5757289978404528E-3</v>
      </c>
      <c r="AD289" s="7">
        <v>1.5006574156659943E-3</v>
      </c>
      <c r="AE289" s="7">
        <v>1.4811590800081972E-3</v>
      </c>
      <c r="AF289" s="7">
        <v>1.459047149763256E-3</v>
      </c>
      <c r="AG289" s="7">
        <v>1.4075441142196413E-3</v>
      </c>
      <c r="AH289" s="7">
        <v>1.4270275482255615E-3</v>
      </c>
      <c r="AI289" s="7">
        <v>1.413086294869751E-3</v>
      </c>
      <c r="AJ289" s="7">
        <v>1.5134596876734507E-3</v>
      </c>
      <c r="AK289" s="7">
        <v>1.453933597618622E-3</v>
      </c>
      <c r="AL289" s="7">
        <v>1.3254510765373854E-3</v>
      </c>
      <c r="AM289" s="7">
        <v>1.2880660990598409E-3</v>
      </c>
      <c r="AN289" s="8">
        <v>0.59460478913861003</v>
      </c>
      <c r="AO289" s="8">
        <v>0.57899009464590734</v>
      </c>
      <c r="AP289" s="8">
        <v>0.55391888648298937</v>
      </c>
      <c r="AQ289" s="8">
        <v>0.52719141396257019</v>
      </c>
      <c r="AR289" s="8">
        <v>0.49659057815682217</v>
      </c>
      <c r="AS289" s="8">
        <v>0.45721110065319981</v>
      </c>
      <c r="AT289" s="8">
        <v>0.41370479936459165</v>
      </c>
      <c r="AU289" s="8">
        <v>0.37915062503656971</v>
      </c>
      <c r="AV289" s="8">
        <v>0.34835834184383202</v>
      </c>
      <c r="AW289" s="8">
        <v>0.31948266337306042</v>
      </c>
      <c r="AX289" s="8">
        <v>0.29116425227988973</v>
      </c>
      <c r="AY289" s="8">
        <v>0.26157030940990983</v>
      </c>
      <c r="AZ289" s="8">
        <v>0.23686971602865464</v>
      </c>
      <c r="BA289" s="8">
        <v>0.21169143135781615</v>
      </c>
      <c r="BB289" s="8">
        <v>0.18900401321819824</v>
      </c>
      <c r="BC289" s="8">
        <v>0.17033746964714105</v>
      </c>
      <c r="BD289" s="8">
        <v>0.15065490714206187</v>
      </c>
      <c r="BE289" s="8">
        <v>0.1276920369650309</v>
      </c>
      <c r="BF289" s="8">
        <v>0.10810393949882513</v>
      </c>
      <c r="BG289" s="8">
        <v>9.1323529671219164E-2</v>
      </c>
      <c r="BH289" s="8">
        <v>7.563458860930071E-2</v>
      </c>
      <c r="BI289" s="8">
        <v>5.9403566187810716E-2</v>
      </c>
      <c r="BJ289" s="8">
        <v>4.6622354268084823E-2</v>
      </c>
      <c r="BK289" s="8">
        <v>3.4377409699019056E-2</v>
      </c>
      <c r="BL289" s="8">
        <v>2.2503306702103126E-2</v>
      </c>
      <c r="BM289" s="8">
        <v>1.1043568584402487E-2</v>
      </c>
      <c r="BN289" s="8">
        <v>0</v>
      </c>
    </row>
    <row r="290" spans="1:66" x14ac:dyDescent="0.3">
      <c r="A290" s="26" t="s">
        <v>7</v>
      </c>
      <c r="B290" s="27" t="s">
        <v>8</v>
      </c>
      <c r="C290" s="27" t="s">
        <v>578</v>
      </c>
      <c r="D290" s="27" t="s">
        <v>579</v>
      </c>
      <c r="E290" s="27" t="s">
        <v>610</v>
      </c>
      <c r="F290" s="27" t="s">
        <v>610</v>
      </c>
      <c r="G290" s="27" t="s">
        <v>611</v>
      </c>
      <c r="H290" s="3">
        <v>1.515547412499</v>
      </c>
      <c r="I290" s="3">
        <v>1.4191864084820001</v>
      </c>
      <c r="J290" s="3">
        <v>1.4520731451720006</v>
      </c>
      <c r="K290" s="3">
        <v>1.3306594213339999</v>
      </c>
      <c r="L290" s="3">
        <v>1.3098931474080002</v>
      </c>
      <c r="M290" s="3">
        <v>1.2930983904070001</v>
      </c>
      <c r="N290" s="3">
        <v>1.2199070251030002</v>
      </c>
      <c r="O290" s="3">
        <v>1.2928660970799999</v>
      </c>
      <c r="P290" s="3">
        <v>1.1648143281680001</v>
      </c>
      <c r="Q290" s="3">
        <v>1.1228176842270008</v>
      </c>
      <c r="R290" s="3">
        <v>1.1256038023540003</v>
      </c>
      <c r="S290" s="3">
        <v>1.1306940279269999</v>
      </c>
      <c r="T290" s="3">
        <v>1.0465601337520001</v>
      </c>
      <c r="U290" s="3">
        <v>1.0766985703620002</v>
      </c>
      <c r="V290" s="3">
        <v>0.92035479559099986</v>
      </c>
      <c r="W290" s="3">
        <v>0.90842596976400003</v>
      </c>
      <c r="X290" s="7">
        <v>2.163572962832319E-3</v>
      </c>
      <c r="Y290" s="7">
        <v>2.2132320617837906E-3</v>
      </c>
      <c r="Z290" s="7">
        <v>2.2259276677199812E-3</v>
      </c>
      <c r="AA290" s="7">
        <v>2.185980863185341E-3</v>
      </c>
      <c r="AB290" s="7">
        <v>2.1037387350827403E-3</v>
      </c>
      <c r="AC290" s="7">
        <v>2.12590851160698E-3</v>
      </c>
      <c r="AD290" s="7">
        <v>2.1500118061586414E-3</v>
      </c>
      <c r="AE290" s="7">
        <v>2.3530063381727996E-3</v>
      </c>
      <c r="AF290" s="7">
        <v>2.2277203626209201E-3</v>
      </c>
      <c r="AG290" s="7">
        <v>2.187828470583499E-3</v>
      </c>
      <c r="AH290" s="7">
        <v>2.220997482480354E-3</v>
      </c>
      <c r="AI290" s="7">
        <v>2.2983719626847648E-3</v>
      </c>
      <c r="AJ290" s="7">
        <v>2.4631143917239816E-3</v>
      </c>
      <c r="AK290" s="7">
        <v>2.4398628172472856E-3</v>
      </c>
      <c r="AL290" s="7">
        <v>2.0872563484177578E-3</v>
      </c>
      <c r="AM290" s="7">
        <v>2.1459067783752136E-3</v>
      </c>
      <c r="AN290" s="8">
        <v>0.97212166541593192</v>
      </c>
      <c r="AO290" s="8">
        <v>0.94659314110451964</v>
      </c>
      <c r="AP290" s="8">
        <v>0.90560412608391616</v>
      </c>
      <c r="AQ290" s="8">
        <v>0.86190727807071987</v>
      </c>
      <c r="AR290" s="8">
        <v>0.81187785346803865</v>
      </c>
      <c r="AS290" s="8">
        <v>0.74749619366087783</v>
      </c>
      <c r="AT290" s="8">
        <v>0.67636757371478129</v>
      </c>
      <c r="AU290" s="8">
        <v>0.61987482069896482</v>
      </c>
      <c r="AV290" s="8">
        <v>0.56953239802415312</v>
      </c>
      <c r="AW290" s="8">
        <v>0.52232343980892115</v>
      </c>
      <c r="AX290" s="8">
        <v>0.47602556018082975</v>
      </c>
      <c r="AY290" s="8">
        <v>0.4276423087262532</v>
      </c>
      <c r="AZ290" s="8">
        <v>0.38725921324306151</v>
      </c>
      <c r="BA290" s="8">
        <v>0.34609513842625717</v>
      </c>
      <c r="BB290" s="8">
        <v>0.30900339091809553</v>
      </c>
      <c r="BC290" s="8">
        <v>0.27848538676588702</v>
      </c>
      <c r="BD290" s="8">
        <v>0.24630628933579485</v>
      </c>
      <c r="BE290" s="8">
        <v>0.2087642042282</v>
      </c>
      <c r="BF290" s="8">
        <v>0.17673954805487305</v>
      </c>
      <c r="BG290" s="8">
        <v>0.14930519124182778</v>
      </c>
      <c r="BH290" s="8">
        <v>0.12365528092775321</v>
      </c>
      <c r="BI290" s="8">
        <v>9.7119119706044643E-2</v>
      </c>
      <c r="BJ290" s="8">
        <v>7.6223066992716262E-2</v>
      </c>
      <c r="BK290" s="8">
        <v>5.6203759841405861E-2</v>
      </c>
      <c r="BL290" s="8">
        <v>3.6790743008150287E-2</v>
      </c>
      <c r="BM290" s="8">
        <v>1.8055172915705835E-2</v>
      </c>
      <c r="BN290" s="8">
        <v>0</v>
      </c>
    </row>
    <row r="291" spans="1:66" x14ac:dyDescent="0.3">
      <c r="A291" s="28" t="s">
        <v>7</v>
      </c>
      <c r="B291" s="29" t="s">
        <v>8</v>
      </c>
      <c r="C291" s="29" t="s">
        <v>578</v>
      </c>
      <c r="D291" s="29" t="s">
        <v>579</v>
      </c>
      <c r="E291" s="29" t="s">
        <v>612</v>
      </c>
      <c r="F291" s="29" t="s">
        <v>612</v>
      </c>
      <c r="G291" s="29" t="s">
        <v>613</v>
      </c>
      <c r="H291" s="3">
        <v>2.5997552137529993</v>
      </c>
      <c r="I291" s="3">
        <v>2.5016271600909996</v>
      </c>
      <c r="J291" s="3">
        <v>2.4501847390999996</v>
      </c>
      <c r="K291" s="3">
        <v>2.2065364047529998</v>
      </c>
      <c r="L291" s="3">
        <v>2.5161835344089996</v>
      </c>
      <c r="M291" s="3">
        <v>2.4125256354790006</v>
      </c>
      <c r="N291" s="3">
        <v>2.0246620609810004</v>
      </c>
      <c r="O291" s="3">
        <v>1.9278361609680001</v>
      </c>
      <c r="P291" s="3">
        <v>1.8154959465310001</v>
      </c>
      <c r="Q291" s="3">
        <v>1.7373589044769997</v>
      </c>
      <c r="R291" s="3">
        <v>1.7947498283699996</v>
      </c>
      <c r="S291" s="3">
        <v>1.7448637367200006</v>
      </c>
      <c r="T291" s="3">
        <v>1.3862973078769989</v>
      </c>
      <c r="U291" s="3">
        <v>1.5205874372670003</v>
      </c>
      <c r="V291" s="3">
        <v>1.4990827460589997</v>
      </c>
      <c r="W291" s="3">
        <v>1.4107673447499998</v>
      </c>
      <c r="X291" s="7">
        <v>3.7113719069887933E-3</v>
      </c>
      <c r="Y291" s="7">
        <v>3.9013066953373062E-3</v>
      </c>
      <c r="Z291" s="7">
        <v>3.7559636853844057E-3</v>
      </c>
      <c r="AA291" s="7">
        <v>3.6248541718333052E-3</v>
      </c>
      <c r="AB291" s="7">
        <v>4.041087455406653E-3</v>
      </c>
      <c r="AC291" s="7">
        <v>3.9662943059735481E-3</v>
      </c>
      <c r="AD291" s="7">
        <v>3.5683435253789919E-3</v>
      </c>
      <c r="AE291" s="7">
        <v>3.508646963488076E-3</v>
      </c>
      <c r="AF291" s="7">
        <v>3.4721561973776885E-3</v>
      </c>
      <c r="AG291" s="7">
        <v>3.385272006517559E-3</v>
      </c>
      <c r="AH291" s="7">
        <v>3.5413302994850618E-3</v>
      </c>
      <c r="AI291" s="7">
        <v>3.5468002767602281E-3</v>
      </c>
      <c r="AJ291" s="7">
        <v>3.2626972307825321E-3</v>
      </c>
      <c r="AK291" s="7">
        <v>3.445741315801817E-3</v>
      </c>
      <c r="AL291" s="7">
        <v>3.3997432224014486E-3</v>
      </c>
      <c r="AM291" s="7">
        <v>3.3325502666947181E-3</v>
      </c>
      <c r="AN291" s="8">
        <v>1.4442197246240955</v>
      </c>
      <c r="AO291" s="8">
        <v>1.4062936093416916</v>
      </c>
      <c r="AP291" s="8">
        <v>1.3453988200455997</v>
      </c>
      <c r="AQ291" s="8">
        <v>1.2804811743951883</v>
      </c>
      <c r="AR291" s="8">
        <v>1.2061556198959253</v>
      </c>
      <c r="AS291" s="8">
        <v>1.1105078565495987</v>
      </c>
      <c r="AT291" s="8">
        <v>1.0048365609021639</v>
      </c>
      <c r="AU291" s="8">
        <v>0.92090884783257476</v>
      </c>
      <c r="AV291" s="8">
        <v>0.84611829187760734</v>
      </c>
      <c r="AW291" s="8">
        <v>0.77598292604948205</v>
      </c>
      <c r="AX291" s="8">
        <v>0.70720109210223314</v>
      </c>
      <c r="AY291" s="8">
        <v>0.63532115301842551</v>
      </c>
      <c r="AZ291" s="8">
        <v>0.57532654008769724</v>
      </c>
      <c r="BA291" s="8">
        <v>0.5141716755153759</v>
      </c>
      <c r="BB291" s="8">
        <v>0.45906681027287172</v>
      </c>
      <c r="BC291" s="8">
        <v>0.41372814010351411</v>
      </c>
      <c r="BD291" s="8">
        <v>0.36592168862477303</v>
      </c>
      <c r="BE291" s="8">
        <v>0.31014778527008663</v>
      </c>
      <c r="BF291" s="8">
        <v>0.26257077740653406</v>
      </c>
      <c r="BG291" s="8">
        <v>0.22181328721643212</v>
      </c>
      <c r="BH291" s="8">
        <v>0.18370683642091792</v>
      </c>
      <c r="BI291" s="8">
        <v>0.14428373865897345</v>
      </c>
      <c r="BJ291" s="8">
        <v>0.11323979367862831</v>
      </c>
      <c r="BK291" s="8">
        <v>8.3498374173426468E-2</v>
      </c>
      <c r="BL291" s="8">
        <v>5.4657681878957823E-2</v>
      </c>
      <c r="BM291" s="8">
        <v>2.6823429395747896E-2</v>
      </c>
      <c r="BN291" s="8">
        <v>0</v>
      </c>
    </row>
    <row r="292" spans="1:66" x14ac:dyDescent="0.3">
      <c r="A292" s="26" t="s">
        <v>7</v>
      </c>
      <c r="B292" s="27" t="s">
        <v>8</v>
      </c>
      <c r="C292" s="27" t="s">
        <v>578</v>
      </c>
      <c r="D292" s="27" t="s">
        <v>579</v>
      </c>
      <c r="E292" s="27" t="s">
        <v>614</v>
      </c>
      <c r="F292" s="27" t="s">
        <v>614</v>
      </c>
      <c r="G292" s="27" t="s">
        <v>615</v>
      </c>
      <c r="H292" s="3">
        <v>1.7572159092639998</v>
      </c>
      <c r="I292" s="3">
        <v>1.6571496495139999</v>
      </c>
      <c r="J292" s="3">
        <v>1.7096946293650002</v>
      </c>
      <c r="K292" s="3">
        <v>1.5810608498480003</v>
      </c>
      <c r="L292" s="3">
        <v>1.6870729540560006</v>
      </c>
      <c r="M292" s="3">
        <v>1.7151473154640007</v>
      </c>
      <c r="N292" s="3">
        <v>1.4484425281199995</v>
      </c>
      <c r="O292" s="3">
        <v>1.3541223102110003</v>
      </c>
      <c r="P292" s="3">
        <v>1.2846342118039997</v>
      </c>
      <c r="Q292" s="3">
        <v>1.2136454270980002</v>
      </c>
      <c r="R292" s="3">
        <v>1.1984040700230005</v>
      </c>
      <c r="S292" s="3">
        <v>1.1330304613420004</v>
      </c>
      <c r="T292" s="3">
        <v>0.98084504183500054</v>
      </c>
      <c r="U292" s="3">
        <v>1.0425667079679997</v>
      </c>
      <c r="V292" s="3">
        <v>1.0060511897759996</v>
      </c>
      <c r="W292" s="3">
        <v>0.95969904647699966</v>
      </c>
      <c r="X292" s="7">
        <v>2.5085753172666959E-3</v>
      </c>
      <c r="Y292" s="7">
        <v>2.584337556756325E-3</v>
      </c>
      <c r="Z292" s="7">
        <v>2.6208435790643493E-3</v>
      </c>
      <c r="AA292" s="7">
        <v>2.5973353556046938E-3</v>
      </c>
      <c r="AB292" s="7">
        <v>2.7095039999110661E-3</v>
      </c>
      <c r="AC292" s="7">
        <v>2.8197748165606578E-3</v>
      </c>
      <c r="AD292" s="7">
        <v>2.5527917061854209E-3</v>
      </c>
      <c r="AE292" s="7">
        <v>2.4644921742352087E-3</v>
      </c>
      <c r="AF292" s="7">
        <v>2.4568772232191247E-3</v>
      </c>
      <c r="AG292" s="7">
        <v>2.364807800855461E-3</v>
      </c>
      <c r="AH292" s="7">
        <v>2.3646441287324374E-3</v>
      </c>
      <c r="AI292" s="7">
        <v>2.3031212519894605E-3</v>
      </c>
      <c r="AJ292" s="7">
        <v>2.3084517178516913E-3</v>
      </c>
      <c r="AK292" s="7">
        <v>2.3625179927709941E-3</v>
      </c>
      <c r="AL292" s="7">
        <v>2.2816056837567352E-3</v>
      </c>
      <c r="AM292" s="7">
        <v>2.2670253356696095E-3</v>
      </c>
      <c r="AN292" s="8">
        <v>0.97962093974252085</v>
      </c>
      <c r="AO292" s="8">
        <v>0.95389547978634814</v>
      </c>
      <c r="AP292" s="8">
        <v>0.91259026168237378</v>
      </c>
      <c r="AQ292" s="8">
        <v>0.86855632144902006</v>
      </c>
      <c r="AR292" s="8">
        <v>0.81814095299502432</v>
      </c>
      <c r="AS292" s="8">
        <v>0.75326263135460581</v>
      </c>
      <c r="AT292" s="8">
        <v>0.68158530124966377</v>
      </c>
      <c r="AU292" s="8">
        <v>0.62465674408771854</v>
      </c>
      <c r="AV292" s="8">
        <v>0.57392596298892096</v>
      </c>
      <c r="AW292" s="8">
        <v>0.52635281895114894</v>
      </c>
      <c r="AX292" s="8">
        <v>0.47969778186795448</v>
      </c>
      <c r="AY292" s="8">
        <v>0.43094128569681778</v>
      </c>
      <c r="AZ292" s="8">
        <v>0.39024666139788289</v>
      </c>
      <c r="BA292" s="8">
        <v>0.34876503302740952</v>
      </c>
      <c r="BB292" s="8">
        <v>0.3113871472716272</v>
      </c>
      <c r="BC292" s="8">
        <v>0.28063371694471301</v>
      </c>
      <c r="BD292" s="8">
        <v>0.24820637910624865</v>
      </c>
      <c r="BE292" s="8">
        <v>0.21037468169493712</v>
      </c>
      <c r="BF292" s="8">
        <v>0.17810297652517029</v>
      </c>
      <c r="BG292" s="8">
        <v>0.15045698183279996</v>
      </c>
      <c r="BH292" s="8">
        <v>0.12460919946140905</v>
      </c>
      <c r="BI292" s="8">
        <v>9.7868329344038704E-2</v>
      </c>
      <c r="BJ292" s="8">
        <v>7.6811077433927621E-2</v>
      </c>
      <c r="BK292" s="8">
        <v>5.6637334596738663E-2</v>
      </c>
      <c r="BL292" s="8">
        <v>3.7074559205559188E-2</v>
      </c>
      <c r="BM292" s="8">
        <v>1.8194456607784588E-2</v>
      </c>
      <c r="BN292" s="8">
        <v>0</v>
      </c>
    </row>
    <row r="293" spans="1:66" x14ac:dyDescent="0.3">
      <c r="A293" s="28" t="s">
        <v>7</v>
      </c>
      <c r="B293" s="29" t="s">
        <v>8</v>
      </c>
      <c r="C293" s="29" t="s">
        <v>578</v>
      </c>
      <c r="D293" s="29" t="s">
        <v>579</v>
      </c>
      <c r="E293" s="29" t="s">
        <v>616</v>
      </c>
      <c r="F293" s="29" t="s">
        <v>616</v>
      </c>
      <c r="G293" s="29" t="s">
        <v>617</v>
      </c>
      <c r="H293" s="3">
        <v>1.3965435697060005</v>
      </c>
      <c r="I293" s="3">
        <v>1.2747041487439994</v>
      </c>
      <c r="J293" s="3">
        <v>1.3057230497780004</v>
      </c>
      <c r="K293" s="3">
        <v>1.1603624006019999</v>
      </c>
      <c r="L293" s="3">
        <v>1.253668059425</v>
      </c>
      <c r="M293" s="3">
        <v>1.1729917191070001</v>
      </c>
      <c r="N293" s="3">
        <v>1.0420855171950003</v>
      </c>
      <c r="O293" s="3">
        <v>0.95868938873000031</v>
      </c>
      <c r="P293" s="3">
        <v>0.88864098196600005</v>
      </c>
      <c r="Q293" s="3">
        <v>0.84482573853199983</v>
      </c>
      <c r="R293" s="3">
        <v>0.81754218480300023</v>
      </c>
      <c r="S293" s="3">
        <v>0.73799364101200038</v>
      </c>
      <c r="T293" s="3">
        <v>0.65980559190200005</v>
      </c>
      <c r="U293" s="3">
        <v>0.69748064564299994</v>
      </c>
      <c r="V293" s="3">
        <v>0.65646563853300033</v>
      </c>
      <c r="W293" s="3">
        <v>0.59721176543900001</v>
      </c>
      <c r="X293" s="7">
        <v>1.9936848454321964E-3</v>
      </c>
      <c r="Y293" s="7">
        <v>1.9879108723333126E-3</v>
      </c>
      <c r="Z293" s="7">
        <v>2.0015830969288338E-3</v>
      </c>
      <c r="AA293" s="7">
        <v>1.9062203005581072E-3</v>
      </c>
      <c r="AB293" s="7">
        <v>2.01343908300247E-3</v>
      </c>
      <c r="AC293" s="7">
        <v>1.928448057930995E-3</v>
      </c>
      <c r="AD293" s="7">
        <v>1.8366122326470028E-3</v>
      </c>
      <c r="AE293" s="7">
        <v>1.7448073030266128E-3</v>
      </c>
      <c r="AF293" s="7">
        <v>1.6995357652396478E-3</v>
      </c>
      <c r="AG293" s="7">
        <v>1.6461566551781897E-3</v>
      </c>
      <c r="AH293" s="7">
        <v>1.6131423245653704E-3</v>
      </c>
      <c r="AI293" s="7">
        <v>1.5001263394407319E-3</v>
      </c>
      <c r="AJ293" s="7">
        <v>1.5528746000742363E-3</v>
      </c>
      <c r="AK293" s="7">
        <v>1.5805325091885582E-3</v>
      </c>
      <c r="AL293" s="7">
        <v>1.4887868006014454E-3</v>
      </c>
      <c r="AM293" s="7">
        <v>1.4107487216750473E-3</v>
      </c>
      <c r="AN293" s="8">
        <v>0.64043479622261545</v>
      </c>
      <c r="AO293" s="8">
        <v>0.62361657701519946</v>
      </c>
      <c r="AP293" s="8">
        <v>0.59661296994009716</v>
      </c>
      <c r="AQ293" s="8">
        <v>0.56782543958408116</v>
      </c>
      <c r="AR293" s="8">
        <v>0.53486600097631809</v>
      </c>
      <c r="AS293" s="8">
        <v>0.49245129441648516</v>
      </c>
      <c r="AT293" s="8">
        <v>0.44559168327791043</v>
      </c>
      <c r="AU293" s="8">
        <v>0.40837419697668803</v>
      </c>
      <c r="AV293" s="8">
        <v>0.37520855490317129</v>
      </c>
      <c r="AW293" s="8">
        <v>0.34410724257770425</v>
      </c>
      <c r="AX293" s="8">
        <v>0.31360614980299534</v>
      </c>
      <c r="AY293" s="8">
        <v>0.2817312118314797</v>
      </c>
      <c r="AZ293" s="8">
        <v>0.25512678519775106</v>
      </c>
      <c r="BA293" s="8">
        <v>0.22800784854107961</v>
      </c>
      <c r="BB293" s="8">
        <v>0.2035717654847819</v>
      </c>
      <c r="BC293" s="8">
        <v>0.18346647160474255</v>
      </c>
      <c r="BD293" s="8">
        <v>0.1622668476909486</v>
      </c>
      <c r="BE293" s="8">
        <v>0.13753408174095053</v>
      </c>
      <c r="BF293" s="8">
        <v>0.11643620389282265</v>
      </c>
      <c r="BG293" s="8">
        <v>9.8362420188450927E-2</v>
      </c>
      <c r="BH293" s="8">
        <v>8.1464231752238866E-2</v>
      </c>
      <c r="BI293" s="8">
        <v>6.3982180267166719E-2</v>
      </c>
      <c r="BJ293" s="8">
        <v>5.0215838319020115E-2</v>
      </c>
      <c r="BK293" s="8">
        <v>3.7027097287842904E-2</v>
      </c>
      <c r="BL293" s="8">
        <v>2.4237780968724813E-2</v>
      </c>
      <c r="BM293" s="8">
        <v>1.1894767289325599E-2</v>
      </c>
      <c r="BN293" s="8">
        <v>0</v>
      </c>
    </row>
    <row r="294" spans="1:66" x14ac:dyDescent="0.3">
      <c r="A294" s="26" t="s">
        <v>7</v>
      </c>
      <c r="B294" s="27" t="s">
        <v>8</v>
      </c>
      <c r="C294" s="27" t="s">
        <v>578</v>
      </c>
      <c r="D294" s="27" t="s">
        <v>579</v>
      </c>
      <c r="E294" s="27" t="s">
        <v>618</v>
      </c>
      <c r="F294" s="27" t="s">
        <v>618</v>
      </c>
      <c r="G294" s="27" t="s">
        <v>619</v>
      </c>
      <c r="H294" s="3">
        <v>1.5056045956559998</v>
      </c>
      <c r="I294" s="3">
        <v>1.4238588087259991</v>
      </c>
      <c r="J294" s="3">
        <v>1.5497249589939996</v>
      </c>
      <c r="K294" s="3">
        <v>1.4401105968599994</v>
      </c>
      <c r="L294" s="3">
        <v>1.479022791057</v>
      </c>
      <c r="M294" s="3">
        <v>1.346196244595</v>
      </c>
      <c r="N294" s="3">
        <v>1.2087901191560004</v>
      </c>
      <c r="O294" s="3">
        <v>1.1413615875659999</v>
      </c>
      <c r="P294" s="3">
        <v>1.0200793884510002</v>
      </c>
      <c r="Q294" s="3">
        <v>0.91112678715699946</v>
      </c>
      <c r="R294" s="3">
        <v>0.88703025035400029</v>
      </c>
      <c r="S294" s="3">
        <v>0.8290536453370001</v>
      </c>
      <c r="T294" s="3">
        <v>0.7366760787919997</v>
      </c>
      <c r="U294" s="3">
        <v>0.80178300800499991</v>
      </c>
      <c r="V294" s="3">
        <v>0.76481917939599964</v>
      </c>
      <c r="W294" s="3">
        <v>0.69701271234599971</v>
      </c>
      <c r="X294" s="7">
        <v>2.1493787452720528E-3</v>
      </c>
      <c r="Y294" s="7">
        <v>2.2205187057113959E-3</v>
      </c>
      <c r="Z294" s="7">
        <v>2.3756211421239039E-3</v>
      </c>
      <c r="AA294" s="7">
        <v>2.3657850800398055E-3</v>
      </c>
      <c r="AB294" s="7">
        <v>2.375367442583961E-3</v>
      </c>
      <c r="AC294" s="7">
        <v>2.2132036323833705E-3</v>
      </c>
      <c r="AD294" s="7">
        <v>2.1304189367496087E-3</v>
      </c>
      <c r="AE294" s="7">
        <v>2.0772692978456107E-3</v>
      </c>
      <c r="AF294" s="7">
        <v>1.950913180056998E-3</v>
      </c>
      <c r="AG294" s="7">
        <v>1.775345323872144E-3</v>
      </c>
      <c r="AH294" s="7">
        <v>1.7502534628970295E-3</v>
      </c>
      <c r="AI294" s="7">
        <v>1.6852248326610791E-3</v>
      </c>
      <c r="AJ294" s="7">
        <v>1.7337918703306391E-3</v>
      </c>
      <c r="AK294" s="7">
        <v>1.816887848262275E-3</v>
      </c>
      <c r="AL294" s="7">
        <v>1.7345198778052316E-3</v>
      </c>
      <c r="AM294" s="7">
        <v>1.6465010400633392E-3</v>
      </c>
      <c r="AN294" s="8">
        <v>0.73258043011984153</v>
      </c>
      <c r="AO294" s="8">
        <v>0.71334240880449773</v>
      </c>
      <c r="AP294" s="8">
        <v>0.68245352799642034</v>
      </c>
      <c r="AQ294" s="8">
        <v>0.64952405337279673</v>
      </c>
      <c r="AR294" s="8">
        <v>0.61182241714972263</v>
      </c>
      <c r="AS294" s="8">
        <v>0.56330509086096092</v>
      </c>
      <c r="AT294" s="8">
        <v>0.50970332798733187</v>
      </c>
      <c r="AU294" s="8">
        <v>0.46713099699697835</v>
      </c>
      <c r="AV294" s="8">
        <v>0.42919348879361063</v>
      </c>
      <c r="AW294" s="8">
        <v>0.39361732570086955</v>
      </c>
      <c r="AX294" s="8">
        <v>0.35872774163108939</v>
      </c>
      <c r="AY294" s="8">
        <v>0.32226664378483905</v>
      </c>
      <c r="AZ294" s="8">
        <v>0.29183437742238794</v>
      </c>
      <c r="BA294" s="8">
        <v>0.26081357343498035</v>
      </c>
      <c r="BB294" s="8">
        <v>0.23286163150207478</v>
      </c>
      <c r="BC294" s="8">
        <v>0.20986359184964259</v>
      </c>
      <c r="BD294" s="8">
        <v>0.18561377017107836</v>
      </c>
      <c r="BE294" s="8">
        <v>0.15732245866744032</v>
      </c>
      <c r="BF294" s="8">
        <v>0.1331890222586776</v>
      </c>
      <c r="BG294" s="8">
        <v>0.11251478607079998</v>
      </c>
      <c r="BH294" s="8">
        <v>9.3185289569577223E-2</v>
      </c>
      <c r="BI294" s="8">
        <v>7.3187923917602801E-2</v>
      </c>
      <c r="BJ294" s="8">
        <v>5.7440883367912678E-2</v>
      </c>
      <c r="BK294" s="8">
        <v>4.2354548842765245E-2</v>
      </c>
      <c r="BL294" s="8">
        <v>2.7725108179548218E-2</v>
      </c>
      <c r="BM294" s="8">
        <v>1.3606184093033918E-2</v>
      </c>
      <c r="BN294" s="8">
        <v>0</v>
      </c>
    </row>
    <row r="295" spans="1:66" x14ac:dyDescent="0.3">
      <c r="A295" s="28" t="s">
        <v>7</v>
      </c>
      <c r="B295" s="29" t="s">
        <v>8</v>
      </c>
      <c r="C295" s="29" t="s">
        <v>578</v>
      </c>
      <c r="D295" s="29" t="s">
        <v>579</v>
      </c>
      <c r="E295" s="29" t="s">
        <v>620</v>
      </c>
      <c r="F295" s="29" t="s">
        <v>620</v>
      </c>
      <c r="G295" s="29" t="s">
        <v>621</v>
      </c>
      <c r="H295" s="3">
        <v>0.92196055700099966</v>
      </c>
      <c r="I295" s="3">
        <v>0.88547827787599964</v>
      </c>
      <c r="J295" s="3">
        <v>0.948073480533</v>
      </c>
      <c r="K295" s="3">
        <v>0.82471912568100014</v>
      </c>
      <c r="L295" s="3">
        <v>0.86706238039500005</v>
      </c>
      <c r="M295" s="3">
        <v>0.84505448059599986</v>
      </c>
      <c r="N295" s="3">
        <v>0.76056338019500014</v>
      </c>
      <c r="O295" s="3">
        <v>0.73510206654900001</v>
      </c>
      <c r="P295" s="3">
        <v>0.69694906227499986</v>
      </c>
      <c r="Q295" s="3">
        <v>0.66399707583199996</v>
      </c>
      <c r="R295" s="3">
        <v>0.66451199074999989</v>
      </c>
      <c r="S295" s="3">
        <v>0.62854375696499987</v>
      </c>
      <c r="T295" s="3">
        <v>0.57102501028700015</v>
      </c>
      <c r="U295" s="3">
        <v>0.61231673332900027</v>
      </c>
      <c r="V295" s="3">
        <v>0.55889451476300001</v>
      </c>
      <c r="W295" s="3">
        <v>0.52387068494199995</v>
      </c>
      <c r="X295" s="7">
        <v>1.3161771894922515E-3</v>
      </c>
      <c r="Y295" s="7">
        <v>1.3809101488679563E-3</v>
      </c>
      <c r="Z295" s="7">
        <v>1.453331051790791E-3</v>
      </c>
      <c r="AA295" s="7">
        <v>1.3548321962311486E-3</v>
      </c>
      <c r="AB295" s="7">
        <v>1.3925355048840884E-3</v>
      </c>
      <c r="AC295" s="7">
        <v>1.3893053509294092E-3</v>
      </c>
      <c r="AD295" s="7">
        <v>1.3404466185553013E-3</v>
      </c>
      <c r="AE295" s="7">
        <v>1.3378800988751505E-3</v>
      </c>
      <c r="AF295" s="7">
        <v>1.3329228360209884E-3</v>
      </c>
      <c r="AG295" s="7">
        <v>1.293809072743233E-3</v>
      </c>
      <c r="AH295" s="7">
        <v>1.3111891195172036E-3</v>
      </c>
      <c r="AI295" s="7">
        <v>1.2776465716171368E-3</v>
      </c>
      <c r="AJ295" s="7">
        <v>1.3439265222437169E-3</v>
      </c>
      <c r="AK295" s="7">
        <v>1.3875460329862402E-3</v>
      </c>
      <c r="AL295" s="7">
        <v>1.267506976248043E-3</v>
      </c>
      <c r="AM295" s="7">
        <v>1.2375005682644163E-3</v>
      </c>
      <c r="AN295" s="8">
        <v>0.55380793716504595</v>
      </c>
      <c r="AO295" s="8">
        <v>0.53926459357880674</v>
      </c>
      <c r="AP295" s="8">
        <v>0.51591356390571008</v>
      </c>
      <c r="AQ295" s="8">
        <v>0.49101990900660991</v>
      </c>
      <c r="AR295" s="8">
        <v>0.46251864890465499</v>
      </c>
      <c r="AS295" s="8">
        <v>0.42584106473229721</v>
      </c>
      <c r="AT295" s="8">
        <v>0.38531980521598941</v>
      </c>
      <c r="AU295" s="8">
        <v>0.35313645191208209</v>
      </c>
      <c r="AV295" s="8">
        <v>0.32445687995593242</v>
      </c>
      <c r="AW295" s="8">
        <v>0.29756241119239318</v>
      </c>
      <c r="AX295" s="8">
        <v>0.27118697473817271</v>
      </c>
      <c r="AY295" s="8">
        <v>0.24362352292483183</v>
      </c>
      <c r="AZ295" s="8">
        <v>0.22061767951909247</v>
      </c>
      <c r="BA295" s="8">
        <v>0.1971669200404956</v>
      </c>
      <c r="BB295" s="8">
        <v>0.1760361244784476</v>
      </c>
      <c r="BC295" s="8">
        <v>0.1586503244009464</v>
      </c>
      <c r="BD295" s="8">
        <v>0.14031821618693238</v>
      </c>
      <c r="BE295" s="8">
        <v>0.11893086782306683</v>
      </c>
      <c r="BF295" s="8">
        <v>0.10068674323997595</v>
      </c>
      <c r="BG295" s="8">
        <v>8.5057666042543265E-2</v>
      </c>
      <c r="BH295" s="8">
        <v>7.0445170071240876E-2</v>
      </c>
      <c r="BI295" s="8">
        <v>5.5327785869968393E-2</v>
      </c>
      <c r="BJ295" s="8">
        <v>4.3423514769180736E-2</v>
      </c>
      <c r="BK295" s="8">
        <v>3.2018716798551158E-2</v>
      </c>
      <c r="BL295" s="8">
        <v>2.0959316325282595E-2</v>
      </c>
      <c r="BM295" s="8">
        <v>1.0285850447872738E-2</v>
      </c>
      <c r="BN295" s="8">
        <v>0</v>
      </c>
    </row>
    <row r="296" spans="1:66" x14ac:dyDescent="0.3">
      <c r="A296" s="28" t="s">
        <v>7</v>
      </c>
      <c r="B296" s="29" t="s">
        <v>8</v>
      </c>
      <c r="C296" s="29" t="s">
        <v>578</v>
      </c>
      <c r="D296" s="29" t="s">
        <v>579</v>
      </c>
      <c r="E296" s="29" t="s">
        <v>622</v>
      </c>
      <c r="F296" s="29" t="s">
        <v>622</v>
      </c>
      <c r="G296" s="29" t="s">
        <v>623</v>
      </c>
      <c r="H296" s="3">
        <v>1.6016963024030002</v>
      </c>
      <c r="I296" s="3">
        <v>1.4774113332699998</v>
      </c>
      <c r="J296" s="3">
        <v>1.5693367663120004</v>
      </c>
      <c r="K296" s="3">
        <v>1.3720504244119993</v>
      </c>
      <c r="L296" s="3">
        <v>1.4456054092800001</v>
      </c>
      <c r="M296" s="3">
        <v>1.4089753739649999</v>
      </c>
      <c r="N296" s="3">
        <v>1.2462908955910001</v>
      </c>
      <c r="O296" s="3">
        <v>1.1887217533879997</v>
      </c>
      <c r="P296" s="3">
        <v>1.1182858706520002</v>
      </c>
      <c r="Q296" s="3">
        <v>1.0384680837579998</v>
      </c>
      <c r="R296" s="3">
        <v>1.0279528903399999</v>
      </c>
      <c r="S296" s="3">
        <v>0.9855764810500004</v>
      </c>
      <c r="T296" s="3">
        <v>0.90676392019399987</v>
      </c>
      <c r="U296" s="3">
        <v>0.95672346003299991</v>
      </c>
      <c r="V296" s="3">
        <v>0.86985404693400048</v>
      </c>
      <c r="W296" s="3">
        <v>0.81060325424000002</v>
      </c>
      <c r="X296" s="7">
        <v>2.2865578377607603E-3</v>
      </c>
      <c r="Y296" s="7">
        <v>2.3040342774515608E-3</v>
      </c>
      <c r="Z296" s="7">
        <v>2.4056846858704966E-3</v>
      </c>
      <c r="AA296" s="7">
        <v>2.2539771807899203E-3</v>
      </c>
      <c r="AB296" s="7">
        <v>2.3216978431907327E-3</v>
      </c>
      <c r="AC296" s="7">
        <v>2.3164151795239955E-3</v>
      </c>
      <c r="AD296" s="7">
        <v>2.1965117703969575E-3</v>
      </c>
      <c r="AE296" s="7">
        <v>2.1634644348422186E-3</v>
      </c>
      <c r="AF296" s="7">
        <v>2.1387341699349509E-3</v>
      </c>
      <c r="AG296" s="7">
        <v>2.0234719058617109E-3</v>
      </c>
      <c r="AH296" s="7">
        <v>2.0283165149041658E-3</v>
      </c>
      <c r="AI296" s="7">
        <v>2.0033902144861076E-3</v>
      </c>
      <c r="AJ296" s="7">
        <v>2.134099312304928E-3</v>
      </c>
      <c r="AK296" s="7">
        <v>2.167992101761473E-3</v>
      </c>
      <c r="AL296" s="7">
        <v>1.9727265945237884E-3</v>
      </c>
      <c r="AM296" s="7">
        <v>1.9148274881425084E-3</v>
      </c>
      <c r="AN296" s="8">
        <v>0.86657573078811156</v>
      </c>
      <c r="AO296" s="8">
        <v>0.84381890888183408</v>
      </c>
      <c r="AP296" s="8">
        <v>0.80728018445111516</v>
      </c>
      <c r="AQ296" s="8">
        <v>0.76832762393599585</v>
      </c>
      <c r="AR296" s="8">
        <v>0.72373003216498266</v>
      </c>
      <c r="AS296" s="8">
        <v>0.66633846701261978</v>
      </c>
      <c r="AT296" s="8">
        <v>0.60293247782157966</v>
      </c>
      <c r="AU296" s="8">
        <v>0.55257329905770813</v>
      </c>
      <c r="AV296" s="8">
        <v>0.50769669227988956</v>
      </c>
      <c r="AW296" s="8">
        <v>0.46561334106931213</v>
      </c>
      <c r="AX296" s="8">
        <v>0.42434215012688276</v>
      </c>
      <c r="AY296" s="8">
        <v>0.38121200193785398</v>
      </c>
      <c r="AZ296" s="8">
        <v>0.34521341068656242</v>
      </c>
      <c r="BA296" s="8">
        <v>0.3085186331853057</v>
      </c>
      <c r="BB296" s="8">
        <v>0.27545403916729189</v>
      </c>
      <c r="BC296" s="8">
        <v>0.24824945902959952</v>
      </c>
      <c r="BD296" s="8">
        <v>0.21956413509984959</v>
      </c>
      <c r="BE296" s="8">
        <v>0.18609809787959702</v>
      </c>
      <c r="BF296" s="8">
        <v>0.15755044709273289</v>
      </c>
      <c r="BG296" s="8">
        <v>0.13309471418424496</v>
      </c>
      <c r="BH296" s="8">
        <v>0.11022968548893407</v>
      </c>
      <c r="BI296" s="8">
        <v>8.6574628595233044E-2</v>
      </c>
      <c r="BJ296" s="8">
        <v>6.794731804877821E-2</v>
      </c>
      <c r="BK296" s="8">
        <v>5.0101562376728803E-2</v>
      </c>
      <c r="BL296" s="8">
        <v>3.2796270408071218E-2</v>
      </c>
      <c r="BM296" s="8">
        <v>1.6094872916178789E-2</v>
      </c>
      <c r="BN296" s="8">
        <v>0</v>
      </c>
    </row>
    <row r="297" spans="1:66" x14ac:dyDescent="0.3">
      <c r="A297" s="26" t="s">
        <v>7</v>
      </c>
      <c r="B297" s="27" t="s">
        <v>8</v>
      </c>
      <c r="C297" s="27" t="s">
        <v>578</v>
      </c>
      <c r="D297" s="27" t="s">
        <v>579</v>
      </c>
      <c r="E297" s="27" t="s">
        <v>624</v>
      </c>
      <c r="F297" s="27" t="s">
        <v>624</v>
      </c>
      <c r="G297" s="27" t="s">
        <v>625</v>
      </c>
      <c r="H297" s="3">
        <v>1.2509334538129997</v>
      </c>
      <c r="I297" s="3">
        <v>1.243981471243</v>
      </c>
      <c r="J297" s="3">
        <v>1.2812627259960001</v>
      </c>
      <c r="K297" s="3">
        <v>1.080679403317</v>
      </c>
      <c r="L297" s="3">
        <v>1.162051759661</v>
      </c>
      <c r="M297" s="3">
        <v>1.0994594424349997</v>
      </c>
      <c r="N297" s="3">
        <v>1.0524710084849997</v>
      </c>
      <c r="O297" s="3">
        <v>1.1240261445789996</v>
      </c>
      <c r="P297" s="3">
        <v>1.1634533118599999</v>
      </c>
      <c r="Q297" s="3">
        <v>1.0658778558649999</v>
      </c>
      <c r="R297" s="3">
        <v>0.96092389596200045</v>
      </c>
      <c r="S297" s="3">
        <v>0.95729446112299998</v>
      </c>
      <c r="T297" s="3">
        <v>0.78019899131799986</v>
      </c>
      <c r="U297" s="3">
        <v>0.75425328757100008</v>
      </c>
      <c r="V297" s="3">
        <v>0.68596273020899956</v>
      </c>
      <c r="W297" s="3">
        <v>0.64308214307100009</v>
      </c>
      <c r="X297" s="7">
        <v>1.7858140079626463E-3</v>
      </c>
      <c r="Y297" s="7">
        <v>1.939998621720804E-3</v>
      </c>
      <c r="Z297" s="7">
        <v>1.9640871128947142E-3</v>
      </c>
      <c r="AA297" s="7">
        <v>1.7753186555589408E-3</v>
      </c>
      <c r="AB297" s="7">
        <v>1.8662997846865244E-3</v>
      </c>
      <c r="AC297" s="7">
        <v>1.8075578812711643E-3</v>
      </c>
      <c r="AD297" s="7">
        <v>1.8549160282861591E-3</v>
      </c>
      <c r="AE297" s="7">
        <v>2.0457189251383585E-3</v>
      </c>
      <c r="AF297" s="7">
        <v>2.2251174037888804E-3</v>
      </c>
      <c r="AG297" s="7">
        <v>2.076880291417363E-3</v>
      </c>
      <c r="AH297" s="7">
        <v>1.8960575198160281E-3</v>
      </c>
      <c r="AI297" s="7">
        <v>1.9459010971450666E-3</v>
      </c>
      <c r="AJ297" s="7">
        <v>1.8362245053558314E-3</v>
      </c>
      <c r="AK297" s="7">
        <v>1.7091826828675763E-3</v>
      </c>
      <c r="AL297" s="7">
        <v>1.5556827326436687E-3</v>
      </c>
      <c r="AM297" s="7">
        <v>1.5191048866938785E-3</v>
      </c>
      <c r="AN297" s="8">
        <v>0.72825908089888014</v>
      </c>
      <c r="AO297" s="8">
        <v>0.70913454092293038</v>
      </c>
      <c r="AP297" s="8">
        <v>0.67842786760433582</v>
      </c>
      <c r="AQ297" s="8">
        <v>0.64569263753552264</v>
      </c>
      <c r="AR297" s="8">
        <v>0.60821339591872392</v>
      </c>
      <c r="AS297" s="8">
        <v>0.55998226388460104</v>
      </c>
      <c r="AT297" s="8">
        <v>0.50669668736637075</v>
      </c>
      <c r="AU297" s="8">
        <v>0.46437548226171632</v>
      </c>
      <c r="AV297" s="8">
        <v>0.42666176002747835</v>
      </c>
      <c r="AW297" s="8">
        <v>0.39129545378914499</v>
      </c>
      <c r="AX297" s="8">
        <v>0.35661167657788945</v>
      </c>
      <c r="AY297" s="8">
        <v>0.32036565564373676</v>
      </c>
      <c r="AZ297" s="8">
        <v>0.29011290329112066</v>
      </c>
      <c r="BA297" s="8">
        <v>0.25927508498232671</v>
      </c>
      <c r="BB297" s="8">
        <v>0.23148802610871383</v>
      </c>
      <c r="BC297" s="8">
        <v>0.20862564741124248</v>
      </c>
      <c r="BD297" s="8">
        <v>0.18451887070591344</v>
      </c>
      <c r="BE297" s="8">
        <v>0.15639444413654294</v>
      </c>
      <c r="BF297" s="8">
        <v>0.13240336616698539</v>
      </c>
      <c r="BG297" s="8">
        <v>0.11185108327020217</v>
      </c>
      <c r="BH297" s="8">
        <v>9.2635607702671929E-2</v>
      </c>
      <c r="BI297" s="8">
        <v>7.2756202614382384E-2</v>
      </c>
      <c r="BJ297" s="8">
        <v>5.7102050788734086E-2</v>
      </c>
      <c r="BK297" s="8">
        <v>4.2104707611521991E-2</v>
      </c>
      <c r="BL297" s="8">
        <v>2.756156316837018E-2</v>
      </c>
      <c r="BM297" s="8">
        <v>1.3525923864104419E-2</v>
      </c>
      <c r="BN297" s="8">
        <v>0</v>
      </c>
    </row>
    <row r="298" spans="1:66" x14ac:dyDescent="0.3">
      <c r="A298" s="26" t="s">
        <v>7</v>
      </c>
      <c r="B298" s="27" t="s">
        <v>8</v>
      </c>
      <c r="C298" s="27" t="s">
        <v>578</v>
      </c>
      <c r="D298" s="27" t="s">
        <v>579</v>
      </c>
      <c r="E298" s="27" t="s">
        <v>626</v>
      </c>
      <c r="F298" s="27" t="s">
        <v>626</v>
      </c>
      <c r="G298" s="27" t="s">
        <v>627</v>
      </c>
      <c r="H298" s="3">
        <v>1.043125952986</v>
      </c>
      <c r="I298" s="3">
        <v>0.99714027500100033</v>
      </c>
      <c r="J298" s="3">
        <v>1.0682447361000005</v>
      </c>
      <c r="K298" s="3">
        <v>0.92664149207299984</v>
      </c>
      <c r="L298" s="3">
        <v>0.9731040856069999</v>
      </c>
      <c r="M298" s="3">
        <v>0.96048561441300051</v>
      </c>
      <c r="N298" s="3">
        <v>0.87034971723500021</v>
      </c>
      <c r="O298" s="3">
        <v>0.81886459011900015</v>
      </c>
      <c r="P298" s="3">
        <v>0.79295451303299991</v>
      </c>
      <c r="Q298" s="3">
        <v>0.75940338931999973</v>
      </c>
      <c r="R298" s="3">
        <v>0.75940831707799972</v>
      </c>
      <c r="S298" s="3">
        <v>0.71568902920699995</v>
      </c>
      <c r="T298" s="3">
        <v>0.65530652360399999</v>
      </c>
      <c r="U298" s="3">
        <v>0.70669866169099993</v>
      </c>
      <c r="V298" s="3">
        <v>0.67351541408799998</v>
      </c>
      <c r="W298" s="3">
        <v>0.63161136341300017</v>
      </c>
      <c r="X298" s="7">
        <v>1.4891511081054319E-3</v>
      </c>
      <c r="Y298" s="7">
        <v>1.5550478876757863E-3</v>
      </c>
      <c r="Z298" s="7">
        <v>1.6375452723489093E-3</v>
      </c>
      <c r="AA298" s="7">
        <v>1.5222682350036515E-3</v>
      </c>
      <c r="AB298" s="7">
        <v>1.5628425587305378E-3</v>
      </c>
      <c r="AC298" s="7">
        <v>1.5790790229921886E-3</v>
      </c>
      <c r="AD298" s="7">
        <v>1.5339383486082389E-3</v>
      </c>
      <c r="AE298" s="7">
        <v>1.4903272465779981E-3</v>
      </c>
      <c r="AF298" s="7">
        <v>1.5165343287750078E-3</v>
      </c>
      <c r="AG298" s="7">
        <v>1.4797098221299525E-3</v>
      </c>
      <c r="AH298" s="7">
        <v>1.4984348461488525E-3</v>
      </c>
      <c r="AI298" s="7">
        <v>1.4547875535755868E-3</v>
      </c>
      <c r="AJ298" s="7">
        <v>1.5422858918703185E-3</v>
      </c>
      <c r="AK298" s="7">
        <v>1.6014210802551495E-3</v>
      </c>
      <c r="AL298" s="7">
        <v>1.5274536847604166E-3</v>
      </c>
      <c r="AM298" s="7">
        <v>1.4920083211611413E-3</v>
      </c>
      <c r="AN298" s="8">
        <v>0.64765163544331106</v>
      </c>
      <c r="AO298" s="8">
        <v>0.6306438975140608</v>
      </c>
      <c r="AP298" s="8">
        <v>0.60333599608801247</v>
      </c>
      <c r="AQ298" s="8">
        <v>0.57422406896379197</v>
      </c>
      <c r="AR298" s="8">
        <v>0.54089322179009902</v>
      </c>
      <c r="AS298" s="8">
        <v>0.49800055850517766</v>
      </c>
      <c r="AT298" s="8">
        <v>0.45061290254217107</v>
      </c>
      <c r="AU298" s="8">
        <v>0.41297602520158205</v>
      </c>
      <c r="AV298" s="8">
        <v>0.37943665092627454</v>
      </c>
      <c r="AW298" s="8">
        <v>0.34798486862021083</v>
      </c>
      <c r="AX298" s="8">
        <v>0.31714006953237073</v>
      </c>
      <c r="AY298" s="8">
        <v>0.28490594385920798</v>
      </c>
      <c r="AZ298" s="8">
        <v>0.25800172110149155</v>
      </c>
      <c r="BA298" s="8">
        <v>0.2305771904845266</v>
      </c>
      <c r="BB298" s="8">
        <v>0.20586574562146728</v>
      </c>
      <c r="BC298" s="8">
        <v>0.18553389210682833</v>
      </c>
      <c r="BD298" s="8">
        <v>0.16409537693005577</v>
      </c>
      <c r="BE298" s="8">
        <v>0.13908390595591313</v>
      </c>
      <c r="BF298" s="8">
        <v>0.11774828338619008</v>
      </c>
      <c r="BG298" s="8">
        <v>9.9470832435951312E-2</v>
      </c>
      <c r="BH298" s="8">
        <v>8.2382224132198562E-2</v>
      </c>
      <c r="BI298" s="8">
        <v>6.4703173427908739E-2</v>
      </c>
      <c r="BJ298" s="8">
        <v>5.0781703312019102E-2</v>
      </c>
      <c r="BK298" s="8">
        <v>3.7444342898967593E-2</v>
      </c>
      <c r="BL298" s="8">
        <v>2.451090817753581E-2</v>
      </c>
      <c r="BM298" s="8">
        <v>1.2028805326610529E-2</v>
      </c>
      <c r="BN298" s="8">
        <v>0</v>
      </c>
    </row>
    <row r="299" spans="1:66" x14ac:dyDescent="0.3">
      <c r="A299" s="28" t="s">
        <v>7</v>
      </c>
      <c r="B299" s="29" t="s">
        <v>8</v>
      </c>
      <c r="C299" s="29" t="s">
        <v>578</v>
      </c>
      <c r="D299" s="29" t="s">
        <v>579</v>
      </c>
      <c r="E299" s="29" t="s">
        <v>628</v>
      </c>
      <c r="F299" s="29" t="s">
        <v>628</v>
      </c>
      <c r="G299" s="29" t="s">
        <v>629</v>
      </c>
      <c r="H299" s="3">
        <v>1.8897671672610004</v>
      </c>
      <c r="I299" s="3">
        <v>1.7095880578530003</v>
      </c>
      <c r="J299" s="3">
        <v>1.8718676191619996</v>
      </c>
      <c r="K299" s="3">
        <v>1.8240322057620006</v>
      </c>
      <c r="L299" s="3">
        <v>1.8909629694040004</v>
      </c>
      <c r="M299" s="3">
        <v>1.7817949000759998</v>
      </c>
      <c r="N299" s="3">
        <v>1.5186161483319993</v>
      </c>
      <c r="O299" s="3">
        <v>1.4383160398519994</v>
      </c>
      <c r="P299" s="3">
        <v>1.3370349328860001</v>
      </c>
      <c r="Q299" s="3">
        <v>1.2858870207569999</v>
      </c>
      <c r="R299" s="3">
        <v>1.2327971434639997</v>
      </c>
      <c r="S299" s="3">
        <v>1.1395115575120003</v>
      </c>
      <c r="T299" s="3">
        <v>1.0191814889980002</v>
      </c>
      <c r="U299" s="3">
        <v>1.0482060360800001</v>
      </c>
      <c r="V299" s="3">
        <v>1.0253926304279999</v>
      </c>
      <c r="W299" s="3">
        <v>0.95660833637300002</v>
      </c>
      <c r="X299" s="7">
        <v>2.6978035232776451E-3</v>
      </c>
      <c r="Y299" s="7">
        <v>2.6661156557510339E-3</v>
      </c>
      <c r="Z299" s="7">
        <v>2.869443552244937E-3</v>
      </c>
      <c r="AA299" s="7">
        <v>2.9964838723586917E-3</v>
      </c>
      <c r="AB299" s="7">
        <v>3.036959200232532E-3</v>
      </c>
      <c r="AC299" s="7">
        <v>2.9293462679334339E-3</v>
      </c>
      <c r="AD299" s="7">
        <v>2.6764684363230749E-3</v>
      </c>
      <c r="AE299" s="7">
        <v>2.6177241136658394E-3</v>
      </c>
      <c r="AF299" s="7">
        <v>2.5570941853112626E-3</v>
      </c>
      <c r="AG299" s="7">
        <v>2.5055717179078493E-3</v>
      </c>
      <c r="AH299" s="7">
        <v>2.4325071986398697E-3</v>
      </c>
      <c r="AI299" s="7">
        <v>2.3162954347096978E-3</v>
      </c>
      <c r="AJ299" s="7">
        <v>2.3986778326151328E-3</v>
      </c>
      <c r="AK299" s="7">
        <v>2.3752970447298923E-3</v>
      </c>
      <c r="AL299" s="7">
        <v>2.3254697946211863E-3</v>
      </c>
      <c r="AM299" s="7">
        <v>2.2597243821710117E-3</v>
      </c>
      <c r="AN299" s="8">
        <v>0.99260656573363193</v>
      </c>
      <c r="AO299" s="8">
        <v>0.9665400950988513</v>
      </c>
      <c r="AP299" s="8">
        <v>0.92468734468720648</v>
      </c>
      <c r="AQ299" s="8">
        <v>0.88006970084403036</v>
      </c>
      <c r="AR299" s="8">
        <v>0.82898603806067939</v>
      </c>
      <c r="AS299" s="8">
        <v>0.7632477045671302</v>
      </c>
      <c r="AT299" s="8">
        <v>0.69062023654350624</v>
      </c>
      <c r="AU299" s="8">
        <v>0.63293704774647896</v>
      </c>
      <c r="AV299" s="8">
        <v>0.58153379128209859</v>
      </c>
      <c r="AW299" s="8">
        <v>0.53333002877688318</v>
      </c>
      <c r="AX299" s="8">
        <v>0.48605654343724075</v>
      </c>
      <c r="AY299" s="8">
        <v>0.43665374255963069</v>
      </c>
      <c r="AZ299" s="8">
        <v>0.39541967984165421</v>
      </c>
      <c r="BA299" s="8">
        <v>0.3533881807102896</v>
      </c>
      <c r="BB299" s="8">
        <v>0.31551482244562989</v>
      </c>
      <c r="BC299" s="8">
        <v>0.28435373184118634</v>
      </c>
      <c r="BD299" s="8">
        <v>0.25149654479883665</v>
      </c>
      <c r="BE299" s="8">
        <v>0.21316335925751301</v>
      </c>
      <c r="BF299" s="8">
        <v>0.18046386791410626</v>
      </c>
      <c r="BG299" s="8">
        <v>0.1524514043839815</v>
      </c>
      <c r="BH299" s="8">
        <v>0.12626098985666431</v>
      </c>
      <c r="BI299" s="8">
        <v>9.91656490211483E-2</v>
      </c>
      <c r="BJ299" s="8">
        <v>7.7829267106142491E-2</v>
      </c>
      <c r="BK299" s="8">
        <v>5.7388105853629079E-2</v>
      </c>
      <c r="BL299" s="8">
        <v>3.7566010888651254E-2</v>
      </c>
      <c r="BM299" s="8">
        <v>1.8435638067913734E-2</v>
      </c>
      <c r="BN299" s="8">
        <v>0</v>
      </c>
    </row>
    <row r="300" spans="1:66" x14ac:dyDescent="0.3">
      <c r="A300" s="26" t="s">
        <v>7</v>
      </c>
      <c r="B300" s="27" t="s">
        <v>8</v>
      </c>
      <c r="C300" s="27" t="s">
        <v>578</v>
      </c>
      <c r="D300" s="27" t="s">
        <v>579</v>
      </c>
      <c r="E300" s="27" t="s">
        <v>630</v>
      </c>
      <c r="F300" s="27" t="s">
        <v>630</v>
      </c>
      <c r="G300" s="27" t="s">
        <v>631</v>
      </c>
      <c r="H300" s="3">
        <v>1.3673981145099998</v>
      </c>
      <c r="I300" s="3">
        <v>1.1481870093039999</v>
      </c>
      <c r="J300" s="3">
        <v>1.1808828205150002</v>
      </c>
      <c r="K300" s="3">
        <v>1.09389518425</v>
      </c>
      <c r="L300" s="3">
        <v>1.1415325925999997</v>
      </c>
      <c r="M300" s="3">
        <v>1.1025546085820008</v>
      </c>
      <c r="N300" s="3">
        <v>1.0044639283880001</v>
      </c>
      <c r="O300" s="3">
        <v>0.97159926616899994</v>
      </c>
      <c r="P300" s="3">
        <v>0.92848793770899984</v>
      </c>
      <c r="Q300" s="3">
        <v>0.88817986195399967</v>
      </c>
      <c r="R300" s="3">
        <v>0.89054530392400022</v>
      </c>
      <c r="S300" s="3">
        <v>0.84768380942199972</v>
      </c>
      <c r="T300" s="3">
        <v>0.79105766190299953</v>
      </c>
      <c r="U300" s="3">
        <v>0.80242336444999995</v>
      </c>
      <c r="V300" s="3">
        <v>0.73843946699099983</v>
      </c>
      <c r="W300" s="3">
        <v>0.70082106561999979</v>
      </c>
      <c r="X300" s="7">
        <v>1.9520772267384795E-3</v>
      </c>
      <c r="Y300" s="7">
        <v>1.7906064254331442E-3</v>
      </c>
      <c r="Z300" s="7">
        <v>1.8102116627246006E-3</v>
      </c>
      <c r="AA300" s="7">
        <v>1.7970292779379007E-3</v>
      </c>
      <c r="AB300" s="7">
        <v>1.8333452138169246E-3</v>
      </c>
      <c r="AC300" s="7">
        <v>1.8126464654852987E-3</v>
      </c>
      <c r="AD300" s="7">
        <v>1.7703064745547689E-3</v>
      </c>
      <c r="AE300" s="7">
        <v>1.7683031805251475E-3</v>
      </c>
      <c r="AF300" s="7">
        <v>1.7757435114447856E-3</v>
      </c>
      <c r="AG300" s="7">
        <v>1.7306328678993513E-3</v>
      </c>
      <c r="AH300" s="7">
        <v>1.7571892293838046E-3</v>
      </c>
      <c r="AI300" s="7">
        <v>1.7230945354591771E-3</v>
      </c>
      <c r="AJ300" s="7">
        <v>1.8617807509363079E-3</v>
      </c>
      <c r="AK300" s="7">
        <v>1.8183389339448861E-3</v>
      </c>
      <c r="AL300" s="7">
        <v>1.6746937950265644E-3</v>
      </c>
      <c r="AM300" s="7">
        <v>1.6554972283903278E-3</v>
      </c>
      <c r="AN300" s="8">
        <v>0.742483127283455</v>
      </c>
      <c r="AO300" s="8">
        <v>0.7229850549330572</v>
      </c>
      <c r="AP300" s="8">
        <v>0.69167863194150203</v>
      </c>
      <c r="AQ300" s="8">
        <v>0.6583040312927384</v>
      </c>
      <c r="AR300" s="8">
        <v>0.62009276108172284</v>
      </c>
      <c r="AS300" s="8">
        <v>0.57091959910629508</v>
      </c>
      <c r="AT300" s="8">
        <v>0.51659327138852107</v>
      </c>
      <c r="AU300" s="8">
        <v>0.47344546651978719</v>
      </c>
      <c r="AV300" s="8">
        <v>0.43499513591571926</v>
      </c>
      <c r="AW300" s="8">
        <v>0.39893807003761012</v>
      </c>
      <c r="AX300" s="8">
        <v>0.36357686405301726</v>
      </c>
      <c r="AY300" s="8">
        <v>0.32662290126610061</v>
      </c>
      <c r="AZ300" s="8">
        <v>0.29577926503161994</v>
      </c>
      <c r="BA300" s="8">
        <v>0.26433913558173872</v>
      </c>
      <c r="BB300" s="8">
        <v>0.23600935170177051</v>
      </c>
      <c r="BC300" s="8">
        <v>0.21270043475495365</v>
      </c>
      <c r="BD300" s="8">
        <v>0.18812281474806775</v>
      </c>
      <c r="BE300" s="8">
        <v>0.15944907385010895</v>
      </c>
      <c r="BF300" s="8">
        <v>0.13498941235745449</v>
      </c>
      <c r="BG300" s="8">
        <v>0.11403571101921231</v>
      </c>
      <c r="BH300" s="8">
        <v>9.4444926961965936E-2</v>
      </c>
      <c r="BI300" s="8">
        <v>7.4177245795162439E-2</v>
      </c>
      <c r="BJ300" s="8">
        <v>5.8217343739246689E-2</v>
      </c>
      <c r="BK300" s="8">
        <v>4.2927078838717728E-2</v>
      </c>
      <c r="BL300" s="8">
        <v>2.8099883888592993E-2</v>
      </c>
      <c r="BM300" s="8">
        <v>1.379010645170742E-2</v>
      </c>
      <c r="BN300" s="8">
        <v>0</v>
      </c>
    </row>
    <row r="301" spans="1:66" x14ac:dyDescent="0.3">
      <c r="A301" s="26" t="s">
        <v>7</v>
      </c>
      <c r="B301" s="27" t="s">
        <v>8</v>
      </c>
      <c r="C301" s="27" t="s">
        <v>578</v>
      </c>
      <c r="D301" s="27" t="s">
        <v>579</v>
      </c>
      <c r="E301" s="27" t="s">
        <v>632</v>
      </c>
      <c r="F301" s="27" t="s">
        <v>632</v>
      </c>
      <c r="G301" s="27" t="s">
        <v>633</v>
      </c>
      <c r="H301" s="3">
        <v>1.1643116800300002</v>
      </c>
      <c r="I301" s="3">
        <v>1.0021769783440004</v>
      </c>
      <c r="J301" s="3">
        <v>1.0597923241949996</v>
      </c>
      <c r="K301" s="3">
        <v>0.906989056583</v>
      </c>
      <c r="L301" s="3">
        <v>0.97576534846700003</v>
      </c>
      <c r="M301" s="3">
        <v>0.9504001420449999</v>
      </c>
      <c r="N301" s="3">
        <v>0.84225474953999979</v>
      </c>
      <c r="O301" s="3">
        <v>0.78930915030800008</v>
      </c>
      <c r="P301" s="3">
        <v>0.74667017894699983</v>
      </c>
      <c r="Q301" s="3">
        <v>0.70146706431700012</v>
      </c>
      <c r="R301" s="3">
        <v>0.69897398119599996</v>
      </c>
      <c r="S301" s="3">
        <v>0.65663105432899993</v>
      </c>
      <c r="T301" s="3">
        <v>0.60358523006400011</v>
      </c>
      <c r="U301" s="3">
        <v>0.64967367873999993</v>
      </c>
      <c r="V301" s="3">
        <v>0.59350105421299992</v>
      </c>
      <c r="W301" s="3">
        <v>0.55581441935400022</v>
      </c>
      <c r="X301" s="7">
        <v>1.6621540510362914E-3</v>
      </c>
      <c r="Y301" s="7">
        <v>1.5629026650734539E-3</v>
      </c>
      <c r="Z301" s="7">
        <v>1.6245883096911646E-3</v>
      </c>
      <c r="AA301" s="7">
        <v>1.489983604385656E-3</v>
      </c>
      <c r="AB301" s="7">
        <v>1.5671166491583698E-3</v>
      </c>
      <c r="AC301" s="7">
        <v>1.562498079337962E-3</v>
      </c>
      <c r="AD301" s="7">
        <v>1.4844226797950386E-3</v>
      </c>
      <c r="AE301" s="7">
        <v>1.4365365737775923E-3</v>
      </c>
      <c r="AF301" s="7">
        <v>1.4280150248650882E-3</v>
      </c>
      <c r="AG301" s="7">
        <v>1.3668199530949764E-3</v>
      </c>
      <c r="AH301" s="7">
        <v>1.3791881737685826E-3</v>
      </c>
      <c r="AI301" s="7">
        <v>1.3347398746456863E-3</v>
      </c>
      <c r="AJ301" s="7">
        <v>1.4205580920350319E-3</v>
      </c>
      <c r="AK301" s="7">
        <v>1.47219908685218E-3</v>
      </c>
      <c r="AL301" s="7">
        <v>1.3459905344473547E-3</v>
      </c>
      <c r="AM301" s="7">
        <v>1.3129588647936726E-3</v>
      </c>
      <c r="AN301" s="8">
        <v>0.58546124397244947</v>
      </c>
      <c r="AO301" s="8">
        <v>0.57008666470747082</v>
      </c>
      <c r="AP301" s="8">
        <v>0.54540098947061622</v>
      </c>
      <c r="AQ301" s="8">
        <v>0.51908451910933162</v>
      </c>
      <c r="AR301" s="8">
        <v>0.48895424817191818</v>
      </c>
      <c r="AS301" s="8">
        <v>0.45018032924729046</v>
      </c>
      <c r="AT301" s="8">
        <v>0.40734304683998201</v>
      </c>
      <c r="AU301" s="8">
        <v>0.3733202299100486</v>
      </c>
      <c r="AV301" s="8">
        <v>0.34300145557106548</v>
      </c>
      <c r="AW301" s="8">
        <v>0.31456981333263484</v>
      </c>
      <c r="AX301" s="8">
        <v>0.28668686908331426</v>
      </c>
      <c r="AY301" s="8">
        <v>0.25754800756857943</v>
      </c>
      <c r="AZ301" s="8">
        <v>0.23322724797833636</v>
      </c>
      <c r="BA301" s="8">
        <v>0.20843614280436631</v>
      </c>
      <c r="BB301" s="8">
        <v>0.18609760081955318</v>
      </c>
      <c r="BC301" s="8">
        <v>0.16771810233685683</v>
      </c>
      <c r="BD301" s="8">
        <v>0.14833820876841988</v>
      </c>
      <c r="BE301" s="8">
        <v>0.12572845051454129</v>
      </c>
      <c r="BF301" s="8">
        <v>0.10644156934725042</v>
      </c>
      <c r="BG301" s="8">
        <v>8.9919200554577389E-2</v>
      </c>
      <c r="BH301" s="8">
        <v>7.4471516448252409E-2</v>
      </c>
      <c r="BI301" s="8">
        <v>5.8490086847598682E-2</v>
      </c>
      <c r="BJ301" s="8">
        <v>4.5905418229576736E-2</v>
      </c>
      <c r="BK301" s="8">
        <v>3.3848770501992149E-2</v>
      </c>
      <c r="BL301" s="8">
        <v>2.2157261724031686E-2</v>
      </c>
      <c r="BM301" s="8">
        <v>1.0873745922372873E-2</v>
      </c>
      <c r="BN301" s="8">
        <v>0</v>
      </c>
    </row>
    <row r="302" spans="1:66" x14ac:dyDescent="0.3">
      <c r="A302" s="26" t="s">
        <v>7</v>
      </c>
      <c r="B302" s="27" t="s">
        <v>8</v>
      </c>
      <c r="C302" s="27" t="s">
        <v>578</v>
      </c>
      <c r="D302" s="27" t="s">
        <v>579</v>
      </c>
      <c r="E302" s="27" t="s">
        <v>634</v>
      </c>
      <c r="F302" s="27" t="s">
        <v>634</v>
      </c>
      <c r="G302" s="27" t="s">
        <v>635</v>
      </c>
      <c r="H302" s="3">
        <v>1.9583907818560002</v>
      </c>
      <c r="I302" s="3">
        <v>1.8349674354819998</v>
      </c>
      <c r="J302" s="3">
        <v>1.9554138712240001</v>
      </c>
      <c r="K302" s="3">
        <v>1.6894323684410006</v>
      </c>
      <c r="L302" s="3">
        <v>1.8988097622449998</v>
      </c>
      <c r="M302" s="3">
        <v>1.7704527749760002</v>
      </c>
      <c r="N302" s="3">
        <v>1.5641386338050003</v>
      </c>
      <c r="O302" s="3">
        <v>1.5114249684840004</v>
      </c>
      <c r="P302" s="3">
        <v>1.395222779407999</v>
      </c>
      <c r="Q302" s="3">
        <v>1.2480661950729997</v>
      </c>
      <c r="R302" s="3">
        <v>1.1886997316969998</v>
      </c>
      <c r="S302" s="3">
        <v>1.0834773563449995</v>
      </c>
      <c r="T302" s="3">
        <v>0.94259930366499989</v>
      </c>
      <c r="U302" s="3">
        <v>1.300685186166</v>
      </c>
      <c r="V302" s="3">
        <v>1.1893623284149999</v>
      </c>
      <c r="W302" s="3">
        <v>0.85603581234699977</v>
      </c>
      <c r="X302" s="7">
        <v>2.7957695756261822E-3</v>
      </c>
      <c r="Y302" s="7">
        <v>2.861645754402284E-3</v>
      </c>
      <c r="Z302" s="7">
        <v>2.9975141763849398E-3</v>
      </c>
      <c r="AA302" s="7">
        <v>2.7753659334975255E-3</v>
      </c>
      <c r="AB302" s="7">
        <v>3.0495614510943256E-3</v>
      </c>
      <c r="AC302" s="7">
        <v>2.9106993339733573E-3</v>
      </c>
      <c r="AD302" s="7">
        <v>2.7566990434091956E-3</v>
      </c>
      <c r="AE302" s="7">
        <v>2.7507818006425877E-3</v>
      </c>
      <c r="AF302" s="7">
        <v>2.6683790891963233E-3</v>
      </c>
      <c r="AG302" s="7">
        <v>2.431877225583036E-3</v>
      </c>
      <c r="AH302" s="7">
        <v>2.3454959071769399E-3</v>
      </c>
      <c r="AI302" s="7">
        <v>2.2023942079120382E-3</v>
      </c>
      <c r="AJ302" s="7">
        <v>2.2184390897469798E-3</v>
      </c>
      <c r="AK302" s="7">
        <v>2.9474297728507405E-3</v>
      </c>
      <c r="AL302" s="7">
        <v>2.6973337700261675E-3</v>
      </c>
      <c r="AM302" s="7">
        <v>2.0221494248172872E-3</v>
      </c>
      <c r="AN302" s="8">
        <v>1.0276572995766746</v>
      </c>
      <c r="AO302" s="8">
        <v>1.0006703746995105</v>
      </c>
      <c r="AP302" s="8">
        <v>0.95733972794311029</v>
      </c>
      <c r="AQ302" s="8">
        <v>0.91114655436535608</v>
      </c>
      <c r="AR302" s="8">
        <v>0.85825903501913448</v>
      </c>
      <c r="AS302" s="8">
        <v>0.79019936202400298</v>
      </c>
      <c r="AT302" s="8">
        <v>0.71500728669344604</v>
      </c>
      <c r="AU302" s="8">
        <v>0.65528720012892483</v>
      </c>
      <c r="AV302" s="8">
        <v>0.6020688016705289</v>
      </c>
      <c r="AW302" s="8">
        <v>0.55216287709211109</v>
      </c>
      <c r="AX302" s="8">
        <v>0.50322007944921165</v>
      </c>
      <c r="AY302" s="8">
        <v>0.45207277628394837</v>
      </c>
      <c r="AZ302" s="8">
        <v>0.40938266420312402</v>
      </c>
      <c r="BA302" s="8">
        <v>0.36586695678628561</v>
      </c>
      <c r="BB302" s="8">
        <v>0.3266562217138313</v>
      </c>
      <c r="BC302" s="8">
        <v>0.29439477661774882</v>
      </c>
      <c r="BD302" s="8">
        <v>0.26037734284964703</v>
      </c>
      <c r="BE302" s="8">
        <v>0.22069054316738548</v>
      </c>
      <c r="BF302" s="8">
        <v>0.18683637361868849</v>
      </c>
      <c r="BG302" s="8">
        <v>0.15783473931599618</v>
      </c>
      <c r="BH302" s="8">
        <v>0.1307194938631879</v>
      </c>
      <c r="BI302" s="8">
        <v>0.10266736751687865</v>
      </c>
      <c r="BJ302" s="8">
        <v>8.0577559350734115E-2</v>
      </c>
      <c r="BK302" s="8">
        <v>5.9414583708473023E-2</v>
      </c>
      <c r="BL302" s="8">
        <v>3.8892534704489376E-2</v>
      </c>
      <c r="BM302" s="8">
        <v>1.9086633805250528E-2</v>
      </c>
      <c r="BN302" s="8">
        <v>0</v>
      </c>
    </row>
    <row r="303" spans="1:66" x14ac:dyDescent="0.3">
      <c r="A303" s="26" t="s">
        <v>7</v>
      </c>
      <c r="B303" s="27" t="s">
        <v>8</v>
      </c>
      <c r="C303" s="27" t="s">
        <v>578</v>
      </c>
      <c r="D303" s="27" t="s">
        <v>579</v>
      </c>
      <c r="E303" s="27" t="s">
        <v>636</v>
      </c>
      <c r="F303" s="27" t="s">
        <v>636</v>
      </c>
      <c r="G303" s="27" t="s">
        <v>637</v>
      </c>
      <c r="H303" s="3">
        <v>0.94656456977199976</v>
      </c>
      <c r="I303" s="3">
        <v>0.92888991303900015</v>
      </c>
      <c r="J303" s="3">
        <v>1.0324139672599999</v>
      </c>
      <c r="K303" s="3">
        <v>0.8777286162860003</v>
      </c>
      <c r="L303" s="3">
        <v>0.9274503602969999</v>
      </c>
      <c r="M303" s="3">
        <v>0.89378390858600032</v>
      </c>
      <c r="N303" s="3">
        <v>0.80578622772099984</v>
      </c>
      <c r="O303" s="3">
        <v>0.76526523506000022</v>
      </c>
      <c r="P303" s="3">
        <v>0.72714570508699983</v>
      </c>
      <c r="Q303" s="3">
        <v>0.70340829285399997</v>
      </c>
      <c r="R303" s="3">
        <v>0.69354036203699998</v>
      </c>
      <c r="S303" s="3">
        <v>0.65711636529999984</v>
      </c>
      <c r="T303" s="3">
        <v>0.62470937532100002</v>
      </c>
      <c r="U303" s="3">
        <v>0.66125370443700004</v>
      </c>
      <c r="V303" s="3">
        <v>0.61003449001900012</v>
      </c>
      <c r="W303" s="3">
        <v>0.5746382176960001</v>
      </c>
      <c r="X303" s="7">
        <v>1.3513015124725146E-3</v>
      </c>
      <c r="Y303" s="7">
        <v>1.4486109260336446E-3</v>
      </c>
      <c r="Z303" s="7">
        <v>1.5826191827219374E-3</v>
      </c>
      <c r="AA303" s="7">
        <v>1.4419151343383052E-3</v>
      </c>
      <c r="AB303" s="7">
        <v>1.4895209213698691E-3</v>
      </c>
      <c r="AC303" s="7">
        <v>1.4694185940501243E-3</v>
      </c>
      <c r="AD303" s="7">
        <v>1.4201491320159497E-3</v>
      </c>
      <c r="AE303" s="7">
        <v>1.3927768332284267E-3</v>
      </c>
      <c r="AF303" s="7">
        <v>1.3906742513739257E-3</v>
      </c>
      <c r="AG303" s="7">
        <v>1.3706024683873691E-3</v>
      </c>
      <c r="AH303" s="7">
        <v>1.3684667685568573E-3</v>
      </c>
      <c r="AI303" s="7">
        <v>1.3357263706396331E-3</v>
      </c>
      <c r="AJ303" s="7">
        <v>1.4702744767102712E-3</v>
      </c>
      <c r="AK303" s="7">
        <v>1.4984401118694039E-3</v>
      </c>
      <c r="AL303" s="7">
        <v>1.3834864208300309E-3</v>
      </c>
      <c r="AM303" s="7">
        <v>1.3574249168456186E-3</v>
      </c>
      <c r="AN303" s="8">
        <v>0.59897085503406122</v>
      </c>
      <c r="AO303" s="8">
        <v>0.58324150491406146</v>
      </c>
      <c r="AP303" s="8">
        <v>0.55798620380585051</v>
      </c>
      <c r="AQ303" s="8">
        <v>0.53106247671706153</v>
      </c>
      <c r="AR303" s="8">
        <v>0.50023694499896254</v>
      </c>
      <c r="AS303" s="8">
        <v>0.4605683117454204</v>
      </c>
      <c r="AT303" s="8">
        <v>0.41674255225236589</v>
      </c>
      <c r="AU303" s="8">
        <v>0.38193465342559313</v>
      </c>
      <c r="AV303" s="8">
        <v>0.35091626856003566</v>
      </c>
      <c r="AW303" s="8">
        <v>0.32182856166755913</v>
      </c>
      <c r="AX303" s="8">
        <v>0.29330221405731738</v>
      </c>
      <c r="AY303" s="8">
        <v>0.26349096869156757</v>
      </c>
      <c r="AZ303" s="8">
        <v>0.2386090037163911</v>
      </c>
      <c r="BA303" s="8">
        <v>0.21324583985854412</v>
      </c>
      <c r="BB303" s="8">
        <v>0.190391832474432</v>
      </c>
      <c r="BC303" s="8">
        <v>0.17158822414917127</v>
      </c>
      <c r="BD303" s="8">
        <v>0.15176113646289902</v>
      </c>
      <c r="BE303" s="8">
        <v>0.12862965445129665</v>
      </c>
      <c r="BF303" s="8">
        <v>0.10889772544207912</v>
      </c>
      <c r="BG303" s="8">
        <v>9.1994100368988613E-2</v>
      </c>
      <c r="BH303" s="8">
        <v>7.6189958501833771E-2</v>
      </c>
      <c r="BI303" s="8">
        <v>5.9839754878413948E-2</v>
      </c>
      <c r="BJ303" s="8">
        <v>4.6964693036042636E-2</v>
      </c>
      <c r="BK303" s="8">
        <v>3.4629836249902166E-2</v>
      </c>
      <c r="BL303" s="8">
        <v>2.2668544052561173E-2</v>
      </c>
      <c r="BM303" s="8">
        <v>1.1124659334159626E-2</v>
      </c>
      <c r="BN303" s="8">
        <v>0</v>
      </c>
    </row>
    <row r="304" spans="1:66" x14ac:dyDescent="0.3">
      <c r="A304" s="26" t="s">
        <v>7</v>
      </c>
      <c r="B304" s="27" t="s">
        <v>8</v>
      </c>
      <c r="C304" s="27" t="s">
        <v>578</v>
      </c>
      <c r="D304" s="27" t="s">
        <v>579</v>
      </c>
      <c r="E304" s="27" t="s">
        <v>638</v>
      </c>
      <c r="F304" s="27" t="s">
        <v>638</v>
      </c>
      <c r="G304" s="27" t="s">
        <v>639</v>
      </c>
      <c r="H304" s="3">
        <v>2.6068384023430022</v>
      </c>
      <c r="I304" s="3">
        <v>2.4473062875039995</v>
      </c>
      <c r="J304" s="3">
        <v>2.5381173336389984</v>
      </c>
      <c r="K304" s="3">
        <v>2.2818870141140004</v>
      </c>
      <c r="L304" s="3">
        <v>2.3503451942550013</v>
      </c>
      <c r="M304" s="3">
        <v>2.1856889884949999</v>
      </c>
      <c r="N304" s="3">
        <v>1.8441231432360004</v>
      </c>
      <c r="O304" s="3">
        <v>1.787003019943999</v>
      </c>
      <c r="P304" s="3">
        <v>1.6205101917089997</v>
      </c>
      <c r="Q304" s="3">
        <v>1.4464701795259993</v>
      </c>
      <c r="R304" s="3">
        <v>1.4103609974770002</v>
      </c>
      <c r="S304" s="3">
        <v>1.30241647521</v>
      </c>
      <c r="T304" s="3">
        <v>1.147571012664</v>
      </c>
      <c r="U304" s="3">
        <v>1.2072391533060001</v>
      </c>
      <c r="V304" s="3">
        <v>1.1237072887410002</v>
      </c>
      <c r="W304" s="3">
        <v>1.0162821108919999</v>
      </c>
      <c r="X304" s="7">
        <v>3.7214837617533386E-3</v>
      </c>
      <c r="Y304" s="7">
        <v>3.8165928789456903E-3</v>
      </c>
      <c r="Z304" s="7">
        <v>3.8907582690660535E-3</v>
      </c>
      <c r="AA304" s="7">
        <v>3.7486386560158717E-3</v>
      </c>
      <c r="AB304" s="7">
        <v>3.774744707806092E-3</v>
      </c>
      <c r="AC304" s="7">
        <v>3.5933652526662493E-3</v>
      </c>
      <c r="AD304" s="7">
        <v>3.2501546825939604E-3</v>
      </c>
      <c r="AE304" s="7">
        <v>3.2523317316147222E-3</v>
      </c>
      <c r="AF304" s="7">
        <v>3.0992437718230029E-3</v>
      </c>
      <c r="AG304" s="7">
        <v>2.8184706075373954E-3</v>
      </c>
      <c r="AH304" s="7">
        <v>2.7828692637978151E-3</v>
      </c>
      <c r="AI304" s="7">
        <v>2.6474337322268445E-3</v>
      </c>
      <c r="AJ304" s="7">
        <v>2.7008468846260979E-3</v>
      </c>
      <c r="AK304" s="7">
        <v>2.7356755202954251E-3</v>
      </c>
      <c r="AL304" s="7">
        <v>2.5484358678023009E-3</v>
      </c>
      <c r="AM304" s="7">
        <v>2.4006872800776216E-3</v>
      </c>
      <c r="AN304" s="8">
        <v>1.1080261588225437</v>
      </c>
      <c r="AO304" s="8">
        <v>1.0789286973221055</v>
      </c>
      <c r="AP304" s="8">
        <v>1.0322093385392037</v>
      </c>
      <c r="AQ304" s="8">
        <v>0.98240358646186621</v>
      </c>
      <c r="AR304" s="8">
        <v>0.92537995131132877</v>
      </c>
      <c r="AS304" s="8">
        <v>0.85199761065109247</v>
      </c>
      <c r="AT304" s="8">
        <v>0.77092507174465696</v>
      </c>
      <c r="AU304" s="8">
        <v>0.70653452233884406</v>
      </c>
      <c r="AV304" s="8">
        <v>0.64915413137890576</v>
      </c>
      <c r="AW304" s="8">
        <v>0.59534526928461562</v>
      </c>
      <c r="AX304" s="8">
        <v>0.54257485633019009</v>
      </c>
      <c r="AY304" s="8">
        <v>0.4874275325251784</v>
      </c>
      <c r="AZ304" s="8">
        <v>0.44139880200567072</v>
      </c>
      <c r="BA304" s="8">
        <v>0.3944799097276836</v>
      </c>
      <c r="BB304" s="8">
        <v>0.35220266401081185</v>
      </c>
      <c r="BC304" s="8">
        <v>0.31741818371509284</v>
      </c>
      <c r="BD304" s="8">
        <v>0.28074038608100144</v>
      </c>
      <c r="BE304" s="8">
        <v>0.23794984469525896</v>
      </c>
      <c r="BF304" s="8">
        <v>0.20144807950503263</v>
      </c>
      <c r="BG304" s="8">
        <v>0.17017834642453433</v>
      </c>
      <c r="BH304" s="8">
        <v>0.14094252892293935</v>
      </c>
      <c r="BI304" s="8">
        <v>0.11069656091871301</v>
      </c>
      <c r="BJ304" s="8">
        <v>8.6879199526405979E-2</v>
      </c>
      <c r="BK304" s="8">
        <v>6.406115442536979E-2</v>
      </c>
      <c r="BL304" s="8">
        <v>4.1934160204223372E-2</v>
      </c>
      <c r="BM304" s="8">
        <v>2.0579321091570124E-2</v>
      </c>
      <c r="BN304" s="8">
        <v>0</v>
      </c>
    </row>
    <row r="305" spans="1:66" x14ac:dyDescent="0.3">
      <c r="A305" s="28" t="s">
        <v>7</v>
      </c>
      <c r="B305" s="29" t="s">
        <v>8</v>
      </c>
      <c r="C305" s="29" t="s">
        <v>578</v>
      </c>
      <c r="D305" s="29" t="s">
        <v>579</v>
      </c>
      <c r="E305" s="29" t="s">
        <v>640</v>
      </c>
      <c r="F305" s="29" t="s">
        <v>640</v>
      </c>
      <c r="G305" s="29" t="s">
        <v>641</v>
      </c>
      <c r="H305" s="3">
        <v>1.1474848237879998</v>
      </c>
      <c r="I305" s="3">
        <v>1.0955868843949998</v>
      </c>
      <c r="J305" s="3">
        <v>1.1328330898340004</v>
      </c>
      <c r="K305" s="3">
        <v>1.0321740490989997</v>
      </c>
      <c r="L305" s="3">
        <v>1.0416925968040001</v>
      </c>
      <c r="M305" s="3">
        <v>1.0301646988060003</v>
      </c>
      <c r="N305" s="3">
        <v>0.90402725318599975</v>
      </c>
      <c r="O305" s="3">
        <v>0.86727892511000015</v>
      </c>
      <c r="P305" s="3">
        <v>0.84471122564000023</v>
      </c>
      <c r="Q305" s="3">
        <v>0.84284770780200025</v>
      </c>
      <c r="R305" s="3">
        <v>0.83686158755000006</v>
      </c>
      <c r="S305" s="3">
        <v>0.83159498863799974</v>
      </c>
      <c r="T305" s="3">
        <v>0.69141083941900006</v>
      </c>
      <c r="U305" s="3">
        <v>0.70331846055000025</v>
      </c>
      <c r="V305" s="3">
        <v>0.63010894178999999</v>
      </c>
      <c r="W305" s="3">
        <v>0.59433768883299976</v>
      </c>
      <c r="X305" s="7">
        <v>1.638132281136907E-3</v>
      </c>
      <c r="Y305" s="7">
        <v>1.7085761282102775E-3</v>
      </c>
      <c r="Z305" s="7">
        <v>1.7365547499823282E-3</v>
      </c>
      <c r="AA305" s="7">
        <v>1.6956350232315365E-3</v>
      </c>
      <c r="AB305" s="7">
        <v>1.6729983436297178E-3</v>
      </c>
      <c r="AC305" s="7">
        <v>1.6936343883773664E-3</v>
      </c>
      <c r="AD305" s="7">
        <v>1.5932929538420824E-3</v>
      </c>
      <c r="AE305" s="7">
        <v>1.5784409633422757E-3</v>
      </c>
      <c r="AF305" s="7">
        <v>1.6155196174933175E-3</v>
      </c>
      <c r="AG305" s="7">
        <v>1.6423024302157805E-3</v>
      </c>
      <c r="AH305" s="7">
        <v>1.6512626158920126E-3</v>
      </c>
      <c r="AI305" s="7">
        <v>1.6903906441417349E-3</v>
      </c>
      <c r="AJ305" s="7">
        <v>1.6272586106079001E-3</v>
      </c>
      <c r="AK305" s="7">
        <v>1.593761343996775E-3</v>
      </c>
      <c r="AL305" s="7">
        <v>1.4290129146351939E-3</v>
      </c>
      <c r="AM305" s="7">
        <v>1.4039595052989591E-3</v>
      </c>
      <c r="AN305" s="8">
        <v>0.65839996680573665</v>
      </c>
      <c r="AO305" s="8">
        <v>0.64110997095728306</v>
      </c>
      <c r="AP305" s="8">
        <v>0.61334887161235851</v>
      </c>
      <c r="AQ305" s="8">
        <v>0.58375380722389614</v>
      </c>
      <c r="AR305" s="8">
        <v>0.54986980620883608</v>
      </c>
      <c r="AS305" s="8">
        <v>0.5062653025875774</v>
      </c>
      <c r="AT305" s="8">
        <v>0.45809120805033582</v>
      </c>
      <c r="AU305" s="8">
        <v>0.41982971462454738</v>
      </c>
      <c r="AV305" s="8">
        <v>0.38573372582273957</v>
      </c>
      <c r="AW305" s="8">
        <v>0.35375997435970302</v>
      </c>
      <c r="AX305" s="8">
        <v>0.32240327951917691</v>
      </c>
      <c r="AY305" s="8">
        <v>0.28963420103349469</v>
      </c>
      <c r="AZ305" s="8">
        <v>0.26228347974875688</v>
      </c>
      <c r="BA305" s="8">
        <v>0.2344038156520033</v>
      </c>
      <c r="BB305" s="8">
        <v>0.20928226328160993</v>
      </c>
      <c r="BC305" s="8">
        <v>0.18861298531402715</v>
      </c>
      <c r="BD305" s="8">
        <v>0.16681867969000186</v>
      </c>
      <c r="BE305" s="8">
        <v>0.14139212201927773</v>
      </c>
      <c r="BF305" s="8">
        <v>0.11970241659288733</v>
      </c>
      <c r="BG305" s="8">
        <v>0.10112163575274691</v>
      </c>
      <c r="BH305" s="8">
        <v>8.3749427416940345E-2</v>
      </c>
      <c r="BI305" s="8">
        <v>6.5776977785289265E-2</v>
      </c>
      <c r="BJ305" s="8">
        <v>5.1624468997266477E-2</v>
      </c>
      <c r="BK305" s="8">
        <v>3.8065763710868894E-2</v>
      </c>
      <c r="BL305" s="8">
        <v>2.491768760750793E-2</v>
      </c>
      <c r="BM305" s="8">
        <v>1.2228433612048303E-2</v>
      </c>
      <c r="BN305" s="8">
        <v>0</v>
      </c>
    </row>
    <row r="306" spans="1:66" x14ac:dyDescent="0.3">
      <c r="A306" s="28" t="s">
        <v>7</v>
      </c>
      <c r="B306" s="29" t="s">
        <v>8</v>
      </c>
      <c r="C306" s="29" t="s">
        <v>578</v>
      </c>
      <c r="D306" s="29" t="s">
        <v>579</v>
      </c>
      <c r="E306" s="29" t="s">
        <v>642</v>
      </c>
      <c r="F306" s="29" t="s">
        <v>642</v>
      </c>
      <c r="G306" s="29" t="s">
        <v>643</v>
      </c>
      <c r="H306" s="3">
        <v>1.4512073204010001</v>
      </c>
      <c r="I306" s="3">
        <v>1.4072011898849999</v>
      </c>
      <c r="J306" s="3">
        <v>1.48512906785</v>
      </c>
      <c r="K306" s="3">
        <v>1.2628178018879994</v>
      </c>
      <c r="L306" s="3">
        <v>1.3367404211900002</v>
      </c>
      <c r="M306" s="3">
        <v>1.2897775879660001</v>
      </c>
      <c r="N306" s="3">
        <v>1.1628139689659995</v>
      </c>
      <c r="O306" s="3">
        <v>1.1116950969700001</v>
      </c>
      <c r="P306" s="3">
        <v>1.0690829805899995</v>
      </c>
      <c r="Q306" s="3">
        <v>0.99766183143700016</v>
      </c>
      <c r="R306" s="3">
        <v>0.98385079993399993</v>
      </c>
      <c r="S306" s="3">
        <v>0.9503686499420001</v>
      </c>
      <c r="T306" s="3">
        <v>0.88193216855300016</v>
      </c>
      <c r="U306" s="3">
        <v>0.90503263354200014</v>
      </c>
      <c r="V306" s="3">
        <v>0.8234255420269998</v>
      </c>
      <c r="W306" s="3">
        <v>0.77107729097000011</v>
      </c>
      <c r="X306" s="7">
        <v>2.0717220035410891E-3</v>
      </c>
      <c r="Y306" s="7">
        <v>2.1945410216865696E-3</v>
      </c>
      <c r="Z306" s="7">
        <v>2.2766001101624418E-3</v>
      </c>
      <c r="AA306" s="7">
        <v>2.0745319984654814E-3</v>
      </c>
      <c r="AB306" s="7">
        <v>2.1468564885409715E-3</v>
      </c>
      <c r="AC306" s="7">
        <v>2.1204489717706761E-3</v>
      </c>
      <c r="AD306" s="7">
        <v>2.0493887732403208E-3</v>
      </c>
      <c r="AE306" s="7">
        <v>2.0232765134718922E-3</v>
      </c>
      <c r="AF306" s="7">
        <v>2.0446330952483866E-3</v>
      </c>
      <c r="AG306" s="7">
        <v>1.9439602613090517E-3</v>
      </c>
      <c r="AH306" s="7">
        <v>1.9412959917334011E-3</v>
      </c>
      <c r="AI306" s="7">
        <v>1.931822938205426E-3</v>
      </c>
      <c r="AJ306" s="7">
        <v>2.0756569515975828E-3</v>
      </c>
      <c r="AK306" s="7">
        <v>2.0508576232548576E-3</v>
      </c>
      <c r="AL306" s="7">
        <v>1.86743221014189E-3</v>
      </c>
      <c r="AM306" s="7">
        <v>1.8214582590297195E-3</v>
      </c>
      <c r="AN306" s="8">
        <v>0.8286747394166486</v>
      </c>
      <c r="AO306" s="8">
        <v>0.80691322130214405</v>
      </c>
      <c r="AP306" s="8">
        <v>0.77197257287352294</v>
      </c>
      <c r="AQ306" s="8">
        <v>0.73472366110776033</v>
      </c>
      <c r="AR306" s="8">
        <v>0.69207661200814641</v>
      </c>
      <c r="AS306" s="8">
        <v>0.63719515317234998</v>
      </c>
      <c r="AT306" s="8">
        <v>0.57656232016818243</v>
      </c>
      <c r="AU306" s="8">
        <v>0.52840567573800101</v>
      </c>
      <c r="AV306" s="8">
        <v>0.48549181477204562</v>
      </c>
      <c r="AW306" s="8">
        <v>0.44524904214501998</v>
      </c>
      <c r="AX306" s="8">
        <v>0.40578290873677342</v>
      </c>
      <c r="AY306" s="8">
        <v>0.36453912236966596</v>
      </c>
      <c r="AZ306" s="8">
        <v>0.33011498358447239</v>
      </c>
      <c r="BA306" s="8">
        <v>0.2950251073007793</v>
      </c>
      <c r="BB306" s="8">
        <v>0.26340664297236333</v>
      </c>
      <c r="BC306" s="8">
        <v>0.23739189601419611</v>
      </c>
      <c r="BD306" s="8">
        <v>0.20996116781811658</v>
      </c>
      <c r="BE306" s="8">
        <v>0.1779588180089669</v>
      </c>
      <c r="BF306" s="8">
        <v>0.15065974161405402</v>
      </c>
      <c r="BG306" s="8">
        <v>0.12727361692215486</v>
      </c>
      <c r="BH306" s="8">
        <v>0.10540862460508538</v>
      </c>
      <c r="BI306" s="8">
        <v>8.2788157159676717E-2</v>
      </c>
      <c r="BJ306" s="8">
        <v>6.4975540022247633E-2</v>
      </c>
      <c r="BK306" s="8">
        <v>4.7910295282726244E-2</v>
      </c>
      <c r="BL306" s="8">
        <v>3.1361876254634671E-2</v>
      </c>
      <c r="BM306" s="8">
        <v>1.5390939471185925E-2</v>
      </c>
      <c r="BN306" s="8">
        <v>0</v>
      </c>
    </row>
    <row r="307" spans="1:66" x14ac:dyDescent="0.3">
      <c r="A307" s="26" t="s">
        <v>7</v>
      </c>
      <c r="B307" s="27" t="s">
        <v>8</v>
      </c>
      <c r="C307" s="27" t="s">
        <v>578</v>
      </c>
      <c r="D307" s="27" t="s">
        <v>579</v>
      </c>
      <c r="E307" s="27" t="s">
        <v>644</v>
      </c>
      <c r="F307" s="27" t="s">
        <v>644</v>
      </c>
      <c r="G307" s="27" t="s">
        <v>645</v>
      </c>
      <c r="H307" s="3">
        <v>3.8376268200950006</v>
      </c>
      <c r="I307" s="3">
        <v>3.4689133308460005</v>
      </c>
      <c r="J307" s="3">
        <v>3.6258178758419999</v>
      </c>
      <c r="K307" s="3">
        <v>3.2836508680979977</v>
      </c>
      <c r="L307" s="3">
        <v>3.5286151034509987</v>
      </c>
      <c r="M307" s="3">
        <v>3.3504523326310007</v>
      </c>
      <c r="N307" s="3">
        <v>2.8682722665910001</v>
      </c>
      <c r="O307" s="3">
        <v>2.6233361837360016</v>
      </c>
      <c r="P307" s="3">
        <v>2.3685414022020006</v>
      </c>
      <c r="Q307" s="3">
        <v>2.1881977228319998</v>
      </c>
      <c r="R307" s="3">
        <v>2.1743473089649994</v>
      </c>
      <c r="S307" s="3">
        <v>1.9480356876999994</v>
      </c>
      <c r="T307" s="3">
        <v>1.642229208514</v>
      </c>
      <c r="U307" s="3">
        <v>1.8263528003660001</v>
      </c>
      <c r="V307" s="3">
        <v>1.7558674717700007</v>
      </c>
      <c r="W307" s="3">
        <v>1.5777281327910004</v>
      </c>
      <c r="X307" s="7">
        <v>5.4785390156200002E-3</v>
      </c>
      <c r="Y307" s="7">
        <v>5.4097968790369419E-3</v>
      </c>
      <c r="Z307" s="7">
        <v>5.5581279460921356E-3</v>
      </c>
      <c r="AA307" s="7">
        <v>5.3943164148254688E-3</v>
      </c>
      <c r="AB307" s="7">
        <v>5.6670914639235697E-3</v>
      </c>
      <c r="AC307" s="7">
        <v>5.5082855137046699E-3</v>
      </c>
      <c r="AD307" s="7">
        <v>5.0551551139131883E-3</v>
      </c>
      <c r="AE307" s="7">
        <v>4.7744516477230357E-3</v>
      </c>
      <c r="AF307" s="7">
        <v>4.5298617846629766E-3</v>
      </c>
      <c r="AG307" s="7">
        <v>4.2637387569948153E-3</v>
      </c>
      <c r="AH307" s="7">
        <v>4.2903372298047863E-3</v>
      </c>
      <c r="AI307" s="7">
        <v>3.9597897365104663E-3</v>
      </c>
      <c r="AJ307" s="7">
        <v>3.865041546632089E-3</v>
      </c>
      <c r="AK307" s="7">
        <v>4.1386237629072696E-3</v>
      </c>
      <c r="AL307" s="7">
        <v>3.9821007561314991E-3</v>
      </c>
      <c r="AM307" s="7">
        <v>3.7269492586930741E-3</v>
      </c>
      <c r="AN307" s="8">
        <v>1.6724865812838028</v>
      </c>
      <c r="AO307" s="8">
        <v>1.6285660352557021</v>
      </c>
      <c r="AP307" s="8">
        <v>1.5580464901814051</v>
      </c>
      <c r="AQ307" s="8">
        <v>1.4828682542193461</v>
      </c>
      <c r="AR307" s="8">
        <v>1.3967951377627414</v>
      </c>
      <c r="AS307" s="8">
        <v>1.2860297202857178</v>
      </c>
      <c r="AT307" s="8">
        <v>1.1636564961953122</v>
      </c>
      <c r="AU307" s="8">
        <v>1.0664635472877211</v>
      </c>
      <c r="AV307" s="8">
        <v>0.97985193334234588</v>
      </c>
      <c r="AW307" s="8">
        <v>0.89863128788169666</v>
      </c>
      <c r="AX307" s="8">
        <v>0.81897810744697674</v>
      </c>
      <c r="AY307" s="8">
        <v>0.73573714934937418</v>
      </c>
      <c r="AZ307" s="8">
        <v>0.66626005845721414</v>
      </c>
      <c r="BA307" s="8">
        <v>0.59543933178139086</v>
      </c>
      <c r="BB307" s="8">
        <v>0.53162484004570398</v>
      </c>
      <c r="BC307" s="8">
        <v>0.4791201441337023</v>
      </c>
      <c r="BD307" s="8">
        <v>0.42375762052753796</v>
      </c>
      <c r="BE307" s="8">
        <v>0.35916834553282617</v>
      </c>
      <c r="BF307" s="8">
        <v>0.3040715303649425</v>
      </c>
      <c r="BG307" s="8">
        <v>0.25687209507991737</v>
      </c>
      <c r="BH307" s="8">
        <v>0.21274271052076563</v>
      </c>
      <c r="BI307" s="8">
        <v>0.16708857571336766</v>
      </c>
      <c r="BJ307" s="8">
        <v>0.13113796478866649</v>
      </c>
      <c r="BK307" s="8">
        <v>9.6695750641695583E-2</v>
      </c>
      <c r="BL307" s="8">
        <v>6.3296628586366463E-2</v>
      </c>
      <c r="BM307" s="8">
        <v>3.1063019680110372E-2</v>
      </c>
      <c r="BN307" s="8">
        <v>0</v>
      </c>
    </row>
    <row r="308" spans="1:66" x14ac:dyDescent="0.3">
      <c r="A308" s="26" t="s">
        <v>646</v>
      </c>
      <c r="B308" s="27"/>
      <c r="C308" s="27" t="s">
        <v>646</v>
      </c>
      <c r="D308" s="27"/>
      <c r="E308" s="27"/>
      <c r="F308" s="27" t="s">
        <v>647</v>
      </c>
      <c r="G308" s="27" t="s">
        <v>648</v>
      </c>
      <c r="H308" s="3">
        <v>3.47927792639</v>
      </c>
      <c r="I308" s="3">
        <v>2.5350201297110004</v>
      </c>
      <c r="J308" s="3">
        <v>2.3856248165930003</v>
      </c>
      <c r="K308" s="3">
        <v>2.1654008192980001</v>
      </c>
      <c r="L308" s="3">
        <v>2.3928062698199999</v>
      </c>
      <c r="M308" s="3">
        <v>1.9484783231259999</v>
      </c>
      <c r="N308" s="3">
        <v>1.6452177399619998</v>
      </c>
      <c r="O308" s="3">
        <v>1.4117933981800002</v>
      </c>
      <c r="P308" s="3">
        <v>1.0143347816959998</v>
      </c>
      <c r="Q308" s="3">
        <v>0.88517718026899994</v>
      </c>
      <c r="R308" s="3">
        <v>0.81810896982600001</v>
      </c>
      <c r="S308" s="3">
        <v>0.73650410506200004</v>
      </c>
      <c r="T308" s="3">
        <v>0.66604058169400004</v>
      </c>
      <c r="U308" s="3">
        <v>0.72672323674499995</v>
      </c>
      <c r="V308" s="3">
        <v>0.71012112099199998</v>
      </c>
      <c r="W308" s="3">
        <v>0.59935670839699995</v>
      </c>
      <c r="X308" s="7">
        <v>4.9669654605554387E-3</v>
      </c>
      <c r="Y308" s="7">
        <v>3.9533832869389765E-3</v>
      </c>
      <c r="Z308" s="7">
        <v>3.6569977908549223E-3</v>
      </c>
      <c r="AA308" s="7">
        <v>3.5572774492257974E-3</v>
      </c>
      <c r="AB308" s="7">
        <v>3.8429388269799513E-3</v>
      </c>
      <c r="AC308" s="7">
        <v>3.2033808738339562E-3</v>
      </c>
      <c r="AD308" s="7">
        <v>2.8995960280835979E-3</v>
      </c>
      <c r="AE308" s="7">
        <v>2.5694531101177909E-3</v>
      </c>
      <c r="AF308" s="7">
        <v>1.9399265557222066E-3</v>
      </c>
      <c r="AG308" s="7">
        <v>1.7247820939305881E-3</v>
      </c>
      <c r="AH308" s="7">
        <v>1.6142606826471018E-3</v>
      </c>
      <c r="AI308" s="7">
        <v>1.4970985462620871E-3</v>
      </c>
      <c r="AJ308" s="7">
        <v>1.5675488577624873E-3</v>
      </c>
      <c r="AK308" s="7">
        <v>1.6467979549444191E-3</v>
      </c>
      <c r="AL308" s="7">
        <v>1.6104711194385619E-3</v>
      </c>
      <c r="AM308" s="7">
        <v>1.4158155601252912E-3</v>
      </c>
      <c r="AN308" s="8">
        <v>0.65783452407157439</v>
      </c>
      <c r="AO308" s="8">
        <v>0.64055937710376953</v>
      </c>
      <c r="AP308" s="8">
        <v>0.61282211936380904</v>
      </c>
      <c r="AQ308" s="8">
        <v>0.5832524716141213</v>
      </c>
      <c r="AR308" s="8">
        <v>0.54939757063421346</v>
      </c>
      <c r="AS308" s="8">
        <v>0.50583051514629696</v>
      </c>
      <c r="AT308" s="8">
        <v>0.45769779316844822</v>
      </c>
      <c r="AU308" s="8">
        <v>0.4194691592270865</v>
      </c>
      <c r="AV308" s="8">
        <v>0.38540245251838934</v>
      </c>
      <c r="AW308" s="8">
        <v>0.35345616054253415</v>
      </c>
      <c r="AX308" s="8">
        <v>0.32212639525267456</v>
      </c>
      <c r="AY308" s="8">
        <v>0.28938545929170234</v>
      </c>
      <c r="AZ308" s="8">
        <v>0.26205822717373894</v>
      </c>
      <c r="BA308" s="8">
        <v>0.23420250650695068</v>
      </c>
      <c r="BB308" s="8">
        <v>0.20910252886312911</v>
      </c>
      <c r="BC308" s="8">
        <v>0.18845100194906453</v>
      </c>
      <c r="BD308" s="8">
        <v>0.16667541356741852</v>
      </c>
      <c r="BE308" s="8">
        <v>0.14127069256591449</v>
      </c>
      <c r="BF308" s="8">
        <v>0.11959961454984883</v>
      </c>
      <c r="BG308" s="8">
        <v>0.10103479113384391</v>
      </c>
      <c r="BH308" s="8">
        <v>8.3677502283874328E-2</v>
      </c>
      <c r="BI308" s="8">
        <v>6.5720487633346689E-2</v>
      </c>
      <c r="BJ308" s="8">
        <v>5.1580133209946935E-2</v>
      </c>
      <c r="BK308" s="8">
        <v>3.80330723217501E-2</v>
      </c>
      <c r="BL308" s="8">
        <v>2.4896287962732511E-2</v>
      </c>
      <c r="BM308" s="8">
        <v>1.2217931669027765E-2</v>
      </c>
      <c r="BN308" s="8">
        <v>0</v>
      </c>
    </row>
    <row r="309" spans="1:66" x14ac:dyDescent="0.3">
      <c r="A309" s="28" t="s">
        <v>649</v>
      </c>
      <c r="B309" s="29" t="s">
        <v>650</v>
      </c>
      <c r="C309" s="29" t="s">
        <v>649</v>
      </c>
      <c r="D309" s="29" t="s">
        <v>650</v>
      </c>
      <c r="E309" s="29" t="s">
        <v>649</v>
      </c>
      <c r="F309" s="29" t="s">
        <v>651</v>
      </c>
      <c r="G309" s="29" t="s">
        <v>652</v>
      </c>
      <c r="H309" s="3">
        <v>1.5441961446350003</v>
      </c>
      <c r="I309" s="3">
        <v>1.4489790135350002</v>
      </c>
      <c r="J309" s="3">
        <v>1.4970590967900006</v>
      </c>
      <c r="K309" s="3">
        <v>1.4021646733460003</v>
      </c>
      <c r="L309" s="3">
        <v>1.4087867476420002</v>
      </c>
      <c r="M309" s="3">
        <v>1.3886502419630002</v>
      </c>
      <c r="N309" s="3">
        <v>1.294385721004</v>
      </c>
      <c r="O309" s="3">
        <v>1.2776300357869996</v>
      </c>
      <c r="P309" s="3">
        <v>1.237229455677</v>
      </c>
      <c r="Q309" s="3">
        <v>1.1853538319359997</v>
      </c>
      <c r="R309" s="3">
        <v>1.1896482966909996</v>
      </c>
      <c r="S309" s="3">
        <v>1.1555414683299992</v>
      </c>
      <c r="T309" s="3">
        <v>1.1241627407119998</v>
      </c>
      <c r="U309" s="3">
        <v>1.1630526499430001</v>
      </c>
      <c r="V309" s="3">
        <v>1.0992745580609999</v>
      </c>
      <c r="W309" s="37">
        <v>1.0947467250280001</v>
      </c>
      <c r="X309" s="7">
        <v>2.2044714670676102E-3</v>
      </c>
      <c r="Y309" s="7">
        <v>2.2596938572979476E-3</v>
      </c>
      <c r="Z309" s="7">
        <v>2.2948880191307618E-3</v>
      </c>
      <c r="AA309" s="7">
        <v>2.3034482707048219E-3</v>
      </c>
      <c r="AB309" s="7">
        <v>2.2625656576265619E-3</v>
      </c>
      <c r="AC309" s="7">
        <v>2.2829998018209993E-3</v>
      </c>
      <c r="AD309" s="7">
        <v>2.2812759699017172E-3</v>
      </c>
      <c r="AE309" s="7">
        <v>2.325276823977796E-3</v>
      </c>
      <c r="AF309" s="7">
        <v>2.3662150996897127E-3</v>
      </c>
      <c r="AG309" s="7">
        <v>2.3096811687733703E-3</v>
      </c>
      <c r="AH309" s="7">
        <v>2.3473675785938598E-3</v>
      </c>
      <c r="AI309" s="7">
        <v>2.3488795792071908E-3</v>
      </c>
      <c r="AJ309" s="7">
        <v>2.645754731131148E-3</v>
      </c>
      <c r="AK309" s="7">
        <v>2.6355462830630312E-3</v>
      </c>
      <c r="AL309" s="7">
        <v>2.4930253104114802E-3</v>
      </c>
      <c r="AM309" s="7">
        <v>2.5860383741032372E-3</v>
      </c>
      <c r="AN309" s="8">
        <v>1.0804948555000053</v>
      </c>
      <c r="AO309" s="8">
        <v>1.0521203832829029</v>
      </c>
      <c r="AP309" s="8">
        <v>1.0065618678857327</v>
      </c>
      <c r="AQ309" s="8">
        <v>0.9579936473023315</v>
      </c>
      <c r="AR309" s="8">
        <v>0.90238688754176821</v>
      </c>
      <c r="AS309" s="8">
        <v>0.83082788964573318</v>
      </c>
      <c r="AT309" s="8">
        <v>0.75176977309024051</v>
      </c>
      <c r="AU309" s="8">
        <v>0.68897914597207477</v>
      </c>
      <c r="AV309" s="8">
        <v>0.63302449477081024</v>
      </c>
      <c r="AW309" s="8">
        <v>0.5805526300857986</v>
      </c>
      <c r="AX309" s="8">
        <v>0.52909341202865579</v>
      </c>
      <c r="AY309" s="8">
        <v>0.47531634260528738</v>
      </c>
      <c r="AZ309" s="8">
        <v>0.43043129532050639</v>
      </c>
      <c r="BA309" s="8">
        <v>0.38467820426894112</v>
      </c>
      <c r="BB309" s="8">
        <v>0.34345142804343004</v>
      </c>
      <c r="BC309" s="8">
        <v>0.30953124329733595</v>
      </c>
      <c r="BD309" s="8">
        <v>0.27376478477182653</v>
      </c>
      <c r="BE309" s="8">
        <v>0.23203746681708898</v>
      </c>
      <c r="BF309" s="8">
        <v>0.19644266682913555</v>
      </c>
      <c r="BG309" s="8">
        <v>0.16594989781162373</v>
      </c>
      <c r="BH309" s="8">
        <v>0.13744050734707097</v>
      </c>
      <c r="BI309" s="8">
        <v>0.10794606575111379</v>
      </c>
      <c r="BJ309" s="8">
        <v>8.4720498149605819E-2</v>
      </c>
      <c r="BK309" s="8">
        <v>6.2469416667525673E-2</v>
      </c>
      <c r="BL309" s="8">
        <v>4.0892215413510818E-2</v>
      </c>
      <c r="BM309" s="8">
        <v>2.0067983406414743E-2</v>
      </c>
      <c r="BN309" s="8">
        <v>0</v>
      </c>
    </row>
    <row r="310" spans="1:66" x14ac:dyDescent="0.3">
      <c r="A310" s="26" t="s">
        <v>649</v>
      </c>
      <c r="B310" s="27" t="s">
        <v>650</v>
      </c>
      <c r="C310" s="27" t="s">
        <v>649</v>
      </c>
      <c r="D310" s="27" t="s">
        <v>650</v>
      </c>
      <c r="E310" s="27" t="s">
        <v>649</v>
      </c>
      <c r="F310" s="27" t="s">
        <v>653</v>
      </c>
      <c r="G310" s="27" t="s">
        <v>654</v>
      </c>
      <c r="H310" s="3">
        <v>2.7563308506169997</v>
      </c>
      <c r="I310" s="3">
        <v>2.618891543630999</v>
      </c>
      <c r="J310" s="3">
        <v>2.6510126570099994</v>
      </c>
      <c r="K310" s="3">
        <v>2.5048120885160001</v>
      </c>
      <c r="L310" s="3">
        <v>2.5432205596919992</v>
      </c>
      <c r="M310" s="3">
        <v>2.5368736720030012</v>
      </c>
      <c r="N310" s="3">
        <v>2.4076887247539998</v>
      </c>
      <c r="O310" s="3">
        <v>2.3698856065829998</v>
      </c>
      <c r="P310" s="3">
        <v>2.3237195851160006</v>
      </c>
      <c r="Q310" s="3">
        <v>2.2996569356500003</v>
      </c>
      <c r="R310" s="3">
        <v>2.3005520406329998</v>
      </c>
      <c r="S310" s="3">
        <v>2.2349516844429997</v>
      </c>
      <c r="T310" s="3">
        <v>2.1281578696539993</v>
      </c>
      <c r="U310" s="3">
        <v>2.2167304366989997</v>
      </c>
      <c r="V310" s="3">
        <v>2.0904328896979987</v>
      </c>
      <c r="W310" s="3">
        <v>2.0717174967790002</v>
      </c>
      <c r="X310" s="7">
        <v>3.9348969592328618E-3</v>
      </c>
      <c r="Y310" s="7">
        <v>4.0841813986214519E-3</v>
      </c>
      <c r="Z310" s="7">
        <v>4.0638189889638373E-3</v>
      </c>
      <c r="AA310" s="7">
        <v>4.1148555397308691E-3</v>
      </c>
      <c r="AB310" s="7">
        <v>4.084509957067807E-3</v>
      </c>
      <c r="AC310" s="7">
        <v>4.1707277436834073E-3</v>
      </c>
      <c r="AD310" s="7">
        <v>4.2434046835160008E-3</v>
      </c>
      <c r="AE310" s="7">
        <v>4.3131735495491414E-3</v>
      </c>
      <c r="AF310" s="7">
        <v>4.4441395607878673E-3</v>
      </c>
      <c r="AG310" s="7">
        <v>4.4809188411149966E-3</v>
      </c>
      <c r="AH310" s="7">
        <v>4.5393594796635187E-3</v>
      </c>
      <c r="AI310" s="7">
        <v>4.5430064744363527E-3</v>
      </c>
      <c r="AJ310" s="7">
        <v>5.0086909557817815E-3</v>
      </c>
      <c r="AK310" s="7">
        <v>5.0232426393431659E-3</v>
      </c>
      <c r="AL310" s="7">
        <v>4.7408557448343396E-3</v>
      </c>
      <c r="AM310" s="7">
        <v>4.8938634156083603E-3</v>
      </c>
      <c r="AN310" s="8">
        <v>2.0582193307025407</v>
      </c>
      <c r="AO310" s="8">
        <v>2.0041692008768903</v>
      </c>
      <c r="AP310" s="8">
        <v>1.9173854308373997</v>
      </c>
      <c r="AQ310" s="8">
        <v>1.8248685160610474</v>
      </c>
      <c r="AR310" s="8">
        <v>1.7189439878003729</v>
      </c>
      <c r="AS310" s="8">
        <v>1.5826322672904543</v>
      </c>
      <c r="AT310" s="8">
        <v>1.4320355819706054</v>
      </c>
      <c r="AU310" s="8">
        <v>1.3124266066351897</v>
      </c>
      <c r="AV310" s="8">
        <v>1.2058393849016196</v>
      </c>
      <c r="AW310" s="8">
        <v>1.1058864738229992</v>
      </c>
      <c r="AX310" s="8">
        <v>1.0078625389482365</v>
      </c>
      <c r="AY310" s="8">
        <v>0.90542336186905537</v>
      </c>
      <c r="AZ310" s="8">
        <v>0.8199224716882475</v>
      </c>
      <c r="BA310" s="8">
        <v>0.7327680572434444</v>
      </c>
      <c r="BB310" s="8">
        <v>0.6542357557355134</v>
      </c>
      <c r="BC310" s="8">
        <v>0.58962167674195365</v>
      </c>
      <c r="BD310" s="8">
        <v>0.5214906570029394</v>
      </c>
      <c r="BE310" s="8">
        <v>0.44200488065181676</v>
      </c>
      <c r="BF310" s="8">
        <v>0.37420085082717319</v>
      </c>
      <c r="BG310" s="8">
        <v>0.31611560746019068</v>
      </c>
      <c r="BH310" s="8">
        <v>0.26180847377787875</v>
      </c>
      <c r="BI310" s="8">
        <v>0.20562493016166772</v>
      </c>
      <c r="BJ310" s="8">
        <v>0.16138287573574353</v>
      </c>
      <c r="BK310" s="8">
        <v>0.11899710610219762</v>
      </c>
      <c r="BL310" s="8">
        <v>7.7895001360642702E-2</v>
      </c>
      <c r="BM310" s="8">
        <v>3.8227217061747906E-2</v>
      </c>
      <c r="BN310" s="8">
        <v>0</v>
      </c>
    </row>
    <row r="311" spans="1:66" x14ac:dyDescent="0.3">
      <c r="A311" s="26" t="s">
        <v>649</v>
      </c>
      <c r="B311" s="27" t="s">
        <v>650</v>
      </c>
      <c r="C311" s="27" t="s">
        <v>649</v>
      </c>
      <c r="D311" s="27" t="s">
        <v>650</v>
      </c>
      <c r="E311" s="27" t="s">
        <v>649</v>
      </c>
      <c r="F311" s="27" t="s">
        <v>655</v>
      </c>
      <c r="G311" s="27" t="s">
        <v>656</v>
      </c>
      <c r="H311" s="3">
        <v>2.9460420752379992</v>
      </c>
      <c r="I311" s="3">
        <v>2.7323863060589999</v>
      </c>
      <c r="J311" s="3">
        <v>2.7738440538629994</v>
      </c>
      <c r="K311" s="3">
        <v>2.6048160215469993</v>
      </c>
      <c r="L311" s="3">
        <v>2.6138217901890002</v>
      </c>
      <c r="M311" s="3">
        <v>2.5708646143869993</v>
      </c>
      <c r="N311" s="3">
        <v>2.3808999371359993</v>
      </c>
      <c r="O311" s="3">
        <v>2.1303297470330005</v>
      </c>
      <c r="P311" s="3">
        <v>1.9614806901919994</v>
      </c>
      <c r="Q311" s="3">
        <v>1.8574610427990002</v>
      </c>
      <c r="R311" s="3">
        <v>1.9192856826999998</v>
      </c>
      <c r="S311" s="3">
        <v>1.9015351052800007</v>
      </c>
      <c r="T311" s="3">
        <v>1.7139128387039997</v>
      </c>
      <c r="U311" s="3">
        <v>1.7931509521520004</v>
      </c>
      <c r="V311" s="3">
        <v>1.623606129706</v>
      </c>
      <c r="W311" s="3">
        <v>1.5611954129659997</v>
      </c>
      <c r="X311" s="7">
        <v>4.2057258841155234E-3</v>
      </c>
      <c r="Y311" s="7">
        <v>4.2611773489412306E-3</v>
      </c>
      <c r="Z311" s="7">
        <v>4.2521110220675824E-3</v>
      </c>
      <c r="AA311" s="7">
        <v>4.2791400142885121E-3</v>
      </c>
      <c r="AB311" s="7">
        <v>4.1978982465133603E-3</v>
      </c>
      <c r="AC311" s="7">
        <v>4.2266102923492832E-3</v>
      </c>
      <c r="AD311" s="7">
        <v>4.1961910775065473E-3</v>
      </c>
      <c r="AE311" s="7">
        <v>3.8771837303863748E-3</v>
      </c>
      <c r="AF311" s="7">
        <v>3.7513536438901238E-3</v>
      </c>
      <c r="AG311" s="7">
        <v>3.6192929711764189E-3</v>
      </c>
      <c r="AH311" s="7">
        <v>3.7870595857286086E-3</v>
      </c>
      <c r="AI311" s="7">
        <v>3.8652675826448611E-3</v>
      </c>
      <c r="AJ311" s="7">
        <v>4.0337513756019822E-3</v>
      </c>
      <c r="AK311" s="7">
        <v>4.0633864057201133E-3</v>
      </c>
      <c r="AL311" s="7">
        <v>3.682147599809794E-3</v>
      </c>
      <c r="AM311" s="7">
        <v>3.6878952502011502E-3</v>
      </c>
      <c r="AN311" s="8">
        <v>1.6435761546986696</v>
      </c>
      <c r="AO311" s="8">
        <v>1.6004148145952883</v>
      </c>
      <c r="AP311" s="8">
        <v>1.5311142629368442</v>
      </c>
      <c r="AQ311" s="8">
        <v>1.4572355500298</v>
      </c>
      <c r="AR311" s="8">
        <v>1.3726502843829531</v>
      </c>
      <c r="AS311" s="8">
        <v>1.2637995462259173</v>
      </c>
      <c r="AT311" s="8">
        <v>1.1435416527759141</v>
      </c>
      <c r="AU311" s="8">
        <v>1.0480287709286094</v>
      </c>
      <c r="AV311" s="8">
        <v>0.96291431620376755</v>
      </c>
      <c r="AW311" s="8">
        <v>0.88309764225120946</v>
      </c>
      <c r="AX311" s="8">
        <v>0.80482133828952096</v>
      </c>
      <c r="AY311" s="8">
        <v>0.72301927461109483</v>
      </c>
      <c r="AZ311" s="8">
        <v>0.65474315738178157</v>
      </c>
      <c r="BA311" s="8">
        <v>0.58514663031519853</v>
      </c>
      <c r="BB311" s="8">
        <v>0.52243522915078311</v>
      </c>
      <c r="BC311" s="8">
        <v>0.47083812387270663</v>
      </c>
      <c r="BD311" s="8">
        <v>0.41643259100846808</v>
      </c>
      <c r="BE311" s="8">
        <v>0.35295979940669819</v>
      </c>
      <c r="BF311" s="8">
        <v>0.29881538197271029</v>
      </c>
      <c r="BG311" s="8">
        <v>0.25243183114615425</v>
      </c>
      <c r="BH311" s="8">
        <v>0.20906526247253571</v>
      </c>
      <c r="BI311" s="8">
        <v>0.16420030022259044</v>
      </c>
      <c r="BJ311" s="8">
        <v>0.12887112776529475</v>
      </c>
      <c r="BK311" s="8">
        <v>9.5024278098175832E-2</v>
      </c>
      <c r="BL311" s="8">
        <v>6.2202489742856019E-2</v>
      </c>
      <c r="BM311" s="8">
        <v>3.0526067599284081E-2</v>
      </c>
      <c r="BN311" s="8">
        <v>0</v>
      </c>
    </row>
    <row r="312" spans="1:66" x14ac:dyDescent="0.3">
      <c r="A312" s="28" t="s">
        <v>649</v>
      </c>
      <c r="B312" s="29" t="s">
        <v>650</v>
      </c>
      <c r="C312" s="29" t="s">
        <v>649</v>
      </c>
      <c r="D312" s="29" t="s">
        <v>650</v>
      </c>
      <c r="E312" s="29" t="s">
        <v>649</v>
      </c>
      <c r="F312" s="29" t="s">
        <v>657</v>
      </c>
      <c r="G312" s="29" t="s">
        <v>658</v>
      </c>
      <c r="H312" s="3">
        <v>2.247359418180999</v>
      </c>
      <c r="I312" s="3">
        <v>2.190285744718</v>
      </c>
      <c r="J312" s="3">
        <v>2.2281112567490005</v>
      </c>
      <c r="K312" s="3">
        <v>2.1433465595690002</v>
      </c>
      <c r="L312" s="3">
        <v>2.1749488130020009</v>
      </c>
      <c r="M312" s="3">
        <v>2.1315879750639994</v>
      </c>
      <c r="N312" s="3">
        <v>2.055842991699</v>
      </c>
      <c r="O312" s="3">
        <v>2.0054566395569999</v>
      </c>
      <c r="P312" s="3">
        <v>1.9808489617329994</v>
      </c>
      <c r="Q312" s="3">
        <v>1.945188595377001</v>
      </c>
      <c r="R312" s="3">
        <v>1.9238873946810002</v>
      </c>
      <c r="S312" s="3">
        <v>1.8891683310269995</v>
      </c>
      <c r="T312" s="3">
        <v>1.8299612350199999</v>
      </c>
      <c r="U312" s="3">
        <v>1.9146193722040001</v>
      </c>
      <c r="V312" s="3">
        <v>1.7982812324759996</v>
      </c>
      <c r="W312" s="3">
        <v>1.79351239669</v>
      </c>
      <c r="X312" s="7">
        <v>3.2082969063471569E-3</v>
      </c>
      <c r="Y312" s="7">
        <v>3.4157673760862738E-3</v>
      </c>
      <c r="Z312" s="7">
        <v>3.4155404014227283E-3</v>
      </c>
      <c r="AA312" s="7">
        <v>3.5210471494613528E-3</v>
      </c>
      <c r="AB312" s="7">
        <v>3.4930513788766094E-3</v>
      </c>
      <c r="AC312" s="7">
        <v>3.5044208956144037E-3</v>
      </c>
      <c r="AD312" s="7">
        <v>3.6232980160009745E-3</v>
      </c>
      <c r="AE312" s="7">
        <v>3.6499156366356102E-3</v>
      </c>
      <c r="AF312" s="7">
        <v>3.7883956787082549E-3</v>
      </c>
      <c r="AG312" s="7">
        <v>3.7902315303752765E-3</v>
      </c>
      <c r="AH312" s="7">
        <v>3.7961395041719607E-3</v>
      </c>
      <c r="AI312" s="7">
        <v>3.8401295289274811E-3</v>
      </c>
      <c r="AJ312" s="7">
        <v>4.3068751702927538E-3</v>
      </c>
      <c r="AK312" s="7">
        <v>4.3386410496034115E-3</v>
      </c>
      <c r="AL312" s="7">
        <v>4.0782901732106152E-3</v>
      </c>
      <c r="AM312" s="7">
        <v>4.2366802989536973E-3</v>
      </c>
      <c r="AN312" s="8">
        <v>1.7683945895241409</v>
      </c>
      <c r="AO312" s="8">
        <v>1.7219554390794056</v>
      </c>
      <c r="AP312" s="8">
        <v>1.6473919816737468</v>
      </c>
      <c r="AQ312" s="8">
        <v>1.5679026827980418</v>
      </c>
      <c r="AR312" s="8">
        <v>1.4768937412922132</v>
      </c>
      <c r="AS312" s="8">
        <v>1.3597765296118682</v>
      </c>
      <c r="AT312" s="8">
        <v>1.2303858667474845</v>
      </c>
      <c r="AU312" s="8">
        <v>1.1276194308839762</v>
      </c>
      <c r="AV312" s="8">
        <v>1.0360411119874582</v>
      </c>
      <c r="AW312" s="8">
        <v>0.95016290429504136</v>
      </c>
      <c r="AX312" s="8">
        <v>0.86594204722184087</v>
      </c>
      <c r="AY312" s="8">
        <v>0.77792767295187637</v>
      </c>
      <c r="AZ312" s="8">
        <v>0.70446644880545417</v>
      </c>
      <c r="BA312" s="8">
        <v>0.62958453867164599</v>
      </c>
      <c r="BB312" s="8">
        <v>0.56211063294260954</v>
      </c>
      <c r="BC312" s="8">
        <v>0.50659507831010364</v>
      </c>
      <c r="BD312" s="8">
        <v>0.4480578151098254</v>
      </c>
      <c r="BE312" s="8">
        <v>0.37976469651615613</v>
      </c>
      <c r="BF312" s="8">
        <v>0.32150837868781967</v>
      </c>
      <c r="BG312" s="8">
        <v>0.27160231252221634</v>
      </c>
      <c r="BH312" s="8">
        <v>0.22494234779261477</v>
      </c>
      <c r="BI312" s="8">
        <v>0.17667019668164058</v>
      </c>
      <c r="BJ312" s="8">
        <v>0.13865801376742617</v>
      </c>
      <c r="BK312" s="8">
        <v>0.1022407259814862</v>
      </c>
      <c r="BL312" s="8">
        <v>6.692634594492787E-2</v>
      </c>
      <c r="BM312" s="8">
        <v>3.2844314896938342E-2</v>
      </c>
      <c r="BN312" s="8">
        <v>0</v>
      </c>
    </row>
    <row r="313" spans="1:66" x14ac:dyDescent="0.3">
      <c r="A313" s="26" t="s">
        <v>649</v>
      </c>
      <c r="B313" s="27" t="s">
        <v>650</v>
      </c>
      <c r="C313" s="27" t="s">
        <v>649</v>
      </c>
      <c r="D313" s="27" t="s">
        <v>650</v>
      </c>
      <c r="E313" s="27" t="s">
        <v>649</v>
      </c>
      <c r="F313" s="27" t="s">
        <v>659</v>
      </c>
      <c r="G313" s="27" t="s">
        <v>660</v>
      </c>
      <c r="H313" s="3">
        <v>2.1196900082080008</v>
      </c>
      <c r="I313" s="3">
        <v>2.0263227126390007</v>
      </c>
      <c r="J313" s="3">
        <v>2.079277214213</v>
      </c>
      <c r="K313" s="3">
        <v>1.9434217791040007</v>
      </c>
      <c r="L313" s="3">
        <v>1.9732392001309997</v>
      </c>
      <c r="M313" s="3">
        <v>1.9525288049180001</v>
      </c>
      <c r="N313" s="3">
        <v>1.8118374464229998</v>
      </c>
      <c r="O313" s="3">
        <v>1.7879618881679999</v>
      </c>
      <c r="P313" s="3">
        <v>1.7465708570190006</v>
      </c>
      <c r="Q313" s="3">
        <v>1.6965015926680007</v>
      </c>
      <c r="R313" s="3">
        <v>1.6969819281019998</v>
      </c>
      <c r="S313" s="3">
        <v>1.6753185934580004</v>
      </c>
      <c r="T313" s="3">
        <v>1.600911396179</v>
      </c>
      <c r="U313" s="3">
        <v>1.658215830474</v>
      </c>
      <c r="V313" s="3">
        <v>1.5799523821510006</v>
      </c>
      <c r="W313" s="3">
        <v>1.5252884347989999</v>
      </c>
      <c r="X313" s="7">
        <v>3.0260379540238713E-3</v>
      </c>
      <c r="Y313" s="7">
        <v>3.1600657731286467E-3</v>
      </c>
      <c r="Z313" s="7">
        <v>3.1873881115184527E-3</v>
      </c>
      <c r="AA313" s="7">
        <v>3.1926146917142829E-3</v>
      </c>
      <c r="AB313" s="7">
        <v>3.169097988727988E-3</v>
      </c>
      <c r="AC313" s="7">
        <v>3.2100400374224375E-3</v>
      </c>
      <c r="AD313" s="7">
        <v>3.193253109039903E-3</v>
      </c>
      <c r="AE313" s="7">
        <v>3.2540768643965642E-3</v>
      </c>
      <c r="AF313" s="7">
        <v>3.3403361968091473E-3</v>
      </c>
      <c r="AG313" s="7">
        <v>3.3056608717243136E-3</v>
      </c>
      <c r="AH313" s="7">
        <v>3.3484184952529659E-3</v>
      </c>
      <c r="AI313" s="7">
        <v>3.4054352359389494E-3</v>
      </c>
      <c r="AJ313" s="7">
        <v>3.7677986888977381E-3</v>
      </c>
      <c r="AK313" s="7">
        <v>3.7576154172695555E-3</v>
      </c>
      <c r="AL313" s="7">
        <v>3.5831460385065917E-3</v>
      </c>
      <c r="AM313" s="7">
        <v>3.6030748791371732E-3</v>
      </c>
      <c r="AN313" s="8">
        <v>1.5402490332495031</v>
      </c>
      <c r="AO313" s="8">
        <v>1.4998011281263151</v>
      </c>
      <c r="AP313" s="8">
        <v>1.4348573119298911</v>
      </c>
      <c r="AQ313" s="8">
        <v>1.3656231509161258</v>
      </c>
      <c r="AR313" s="8">
        <v>1.2863555287452544</v>
      </c>
      <c r="AS313" s="8">
        <v>1.1843479377154322</v>
      </c>
      <c r="AT313" s="8">
        <v>1.0716503279347964</v>
      </c>
      <c r="AU313" s="8">
        <v>0.98214207879914428</v>
      </c>
      <c r="AV313" s="8">
        <v>0.90237853621505804</v>
      </c>
      <c r="AW313" s="8">
        <v>0.82757971746780168</v>
      </c>
      <c r="AX313" s="8">
        <v>0.75422442987819849</v>
      </c>
      <c r="AY313" s="8">
        <v>0.67756503740751017</v>
      </c>
      <c r="AZ313" s="8">
        <v>0.61358125225959304</v>
      </c>
      <c r="BA313" s="8">
        <v>0.54836006781652691</v>
      </c>
      <c r="BB313" s="8">
        <v>0.48959116030890881</v>
      </c>
      <c r="BC313" s="8">
        <v>0.44123782341251139</v>
      </c>
      <c r="BD313" s="8">
        <v>0.39025261706353581</v>
      </c>
      <c r="BE313" s="8">
        <v>0.33077018564544491</v>
      </c>
      <c r="BF313" s="8">
        <v>0.28002967911634702</v>
      </c>
      <c r="BG313" s="8">
        <v>0.23656213481361271</v>
      </c>
      <c r="BH313" s="8">
        <v>0.19592190327707326</v>
      </c>
      <c r="BI313" s="8">
        <v>0.15387747805546073</v>
      </c>
      <c r="BJ313" s="8">
        <v>0.12076935369670164</v>
      </c>
      <c r="BK313" s="8">
        <v>8.9050362563078703E-2</v>
      </c>
      <c r="BL313" s="8">
        <v>5.8291989950238272E-2</v>
      </c>
      <c r="BM313" s="8">
        <v>2.8606977519290207E-2</v>
      </c>
      <c r="BN313" s="8">
        <v>0</v>
      </c>
    </row>
    <row r="314" spans="1:66" x14ac:dyDescent="0.3">
      <c r="A314" s="28" t="s">
        <v>649</v>
      </c>
      <c r="B314" s="29" t="s">
        <v>650</v>
      </c>
      <c r="C314" s="29" t="s">
        <v>649</v>
      </c>
      <c r="D314" s="29" t="s">
        <v>650</v>
      </c>
      <c r="E314" s="29" t="s">
        <v>649</v>
      </c>
      <c r="F314" s="29" t="s">
        <v>661</v>
      </c>
      <c r="G314" s="29" t="s">
        <v>662</v>
      </c>
      <c r="H314" s="3">
        <v>2.9644400944629994</v>
      </c>
      <c r="I314" s="3">
        <v>2.6591616729930001</v>
      </c>
      <c r="J314" s="3">
        <v>2.6350158935290007</v>
      </c>
      <c r="K314" s="3">
        <v>2.5350569191020003</v>
      </c>
      <c r="L314" s="3">
        <v>2.6114327326460001</v>
      </c>
      <c r="M314" s="3">
        <v>2.5245441057639999</v>
      </c>
      <c r="N314" s="3">
        <v>2.4120218577869998</v>
      </c>
      <c r="O314" s="3">
        <v>2.3987573162559999</v>
      </c>
      <c r="P314" s="3">
        <v>2.3937564344559998</v>
      </c>
      <c r="Q314" s="3">
        <v>2.360676491482999</v>
      </c>
      <c r="R314" s="3">
        <v>2.334492937072</v>
      </c>
      <c r="S314" s="3">
        <v>2.224659309615999</v>
      </c>
      <c r="T314" s="3">
        <v>2.1690227685009997</v>
      </c>
      <c r="U314" s="3">
        <v>2.2505436027039996</v>
      </c>
      <c r="V314" s="3">
        <v>2.1421741042469997</v>
      </c>
      <c r="W314" s="3">
        <v>2.1014438779370002</v>
      </c>
      <c r="X314" s="7">
        <v>4.2319906229396588E-3</v>
      </c>
      <c r="Y314" s="7">
        <v>4.1469829734557921E-3</v>
      </c>
      <c r="Z314" s="7">
        <v>4.0392970573072126E-3</v>
      </c>
      <c r="AA314" s="7">
        <v>4.1645411465896093E-3</v>
      </c>
      <c r="AB314" s="7">
        <v>4.1940613282857205E-3</v>
      </c>
      <c r="AC314" s="7">
        <v>4.1504574146764518E-3</v>
      </c>
      <c r="AD314" s="7">
        <v>4.2510415664807656E-3</v>
      </c>
      <c r="AE314" s="7">
        <v>4.3657198387649305E-3</v>
      </c>
      <c r="AF314" s="7">
        <v>4.5780858143971608E-3</v>
      </c>
      <c r="AG314" s="7">
        <v>4.5998164354343288E-3</v>
      </c>
      <c r="AH314" s="7">
        <v>4.6063303315622929E-3</v>
      </c>
      <c r="AI314" s="7">
        <v>4.5220850711676086E-3</v>
      </c>
      <c r="AJ314" s="7">
        <v>5.1048678664247808E-3</v>
      </c>
      <c r="AK314" s="7">
        <v>5.0998652789007457E-3</v>
      </c>
      <c r="AL314" s="7">
        <v>4.8581987293655361E-3</v>
      </c>
      <c r="AM314" s="7">
        <v>4.9640838242566172E-3</v>
      </c>
      <c r="AN314" s="8">
        <v>2.0870774460879336</v>
      </c>
      <c r="AO314" s="8">
        <v>2.0322694840624607</v>
      </c>
      <c r="AP314" s="8">
        <v>1.9442689262822173</v>
      </c>
      <c r="AQ314" s="8">
        <v>1.8504548398381566</v>
      </c>
      <c r="AR314" s="8">
        <v>1.7430451529196602</v>
      </c>
      <c r="AS314" s="8">
        <v>1.6048222175551448</v>
      </c>
      <c r="AT314" s="8">
        <v>1.4521140291234609</v>
      </c>
      <c r="AU314" s="8">
        <v>1.3308280266802586</v>
      </c>
      <c r="AV314" s="8">
        <v>1.2227463547209461</v>
      </c>
      <c r="AW314" s="8">
        <v>1.1213920125130068</v>
      </c>
      <c r="AX314" s="8">
        <v>1.0219936925175968</v>
      </c>
      <c r="AY314" s="8">
        <v>0.91811822458834058</v>
      </c>
      <c r="AZ314" s="8">
        <v>0.8314185338144251</v>
      </c>
      <c r="BA314" s="8">
        <v>0.74304213485568971</v>
      </c>
      <c r="BB314" s="8">
        <v>0.66340873873427908</v>
      </c>
      <c r="BC314" s="8">
        <v>0.59788871132244226</v>
      </c>
      <c r="BD314" s="8">
        <v>0.52880243244285741</v>
      </c>
      <c r="BE314" s="8">
        <v>0.44820219288986823</v>
      </c>
      <c r="BF314" s="8">
        <v>0.37944748862198824</v>
      </c>
      <c r="BG314" s="8">
        <v>0.32054783707689338</v>
      </c>
      <c r="BH314" s="8">
        <v>0.26547926776589209</v>
      </c>
      <c r="BI314" s="8">
        <v>0.20850797953944872</v>
      </c>
      <c r="BJ314" s="8">
        <v>0.16364561109136716</v>
      </c>
      <c r="BK314" s="8">
        <v>0.12066555424433655</v>
      </c>
      <c r="BL314" s="8">
        <v>7.8987160443826254E-2</v>
      </c>
      <c r="BM314" s="8">
        <v>3.8763197568963258E-2</v>
      </c>
      <c r="BN314" s="8">
        <v>0</v>
      </c>
    </row>
    <row r="315" spans="1:66" x14ac:dyDescent="0.3">
      <c r="A315" s="28" t="s">
        <v>649</v>
      </c>
      <c r="B315" s="29" t="s">
        <v>650</v>
      </c>
      <c r="C315" s="29" t="s">
        <v>649</v>
      </c>
      <c r="D315" s="29" t="s">
        <v>650</v>
      </c>
      <c r="E315" s="29" t="s">
        <v>649</v>
      </c>
      <c r="F315" s="29" t="s">
        <v>663</v>
      </c>
      <c r="G315" s="29" t="s">
        <v>664</v>
      </c>
      <c r="H315" s="3">
        <v>1.4720007268419995</v>
      </c>
      <c r="I315" s="3">
        <v>1.3855179822950003</v>
      </c>
      <c r="J315" s="3">
        <v>1.4267647444490001</v>
      </c>
      <c r="K315" s="3">
        <v>1.3538078348770002</v>
      </c>
      <c r="L315" s="3">
        <v>1.3652839675810002</v>
      </c>
      <c r="M315" s="3">
        <v>1.3646268363949998</v>
      </c>
      <c r="N315" s="3">
        <v>1.3116891341220003</v>
      </c>
      <c r="O315" s="3">
        <v>1.3454381726130007</v>
      </c>
      <c r="P315" s="3">
        <v>1.3122406131640003</v>
      </c>
      <c r="Q315" s="3">
        <v>1.2956002547610002</v>
      </c>
      <c r="R315" s="3">
        <v>1.3093146330789998</v>
      </c>
      <c r="S315" s="3">
        <v>1.2908767148719997</v>
      </c>
      <c r="T315" s="3">
        <v>1.2301709551329998</v>
      </c>
      <c r="U315" s="3">
        <v>1.2573819281239995</v>
      </c>
      <c r="V315" s="3">
        <v>1.1842462880170006</v>
      </c>
      <c r="W315" s="3">
        <v>1.1998196411070001</v>
      </c>
      <c r="X315" s="7">
        <v>2.1014063615558266E-3</v>
      </c>
      <c r="Y315" s="7">
        <v>2.160725893558453E-3</v>
      </c>
      <c r="Z315" s="7">
        <v>2.1871316404107658E-3</v>
      </c>
      <c r="AA315" s="7">
        <v>2.2240086170995394E-3</v>
      </c>
      <c r="AB315" s="7">
        <v>2.1926985209985046E-3</v>
      </c>
      <c r="AC315" s="7">
        <v>2.2435043057677374E-3</v>
      </c>
      <c r="AD315" s="7">
        <v>2.3117721812727435E-3</v>
      </c>
      <c r="AE315" s="7">
        <v>2.4486871106978413E-3</v>
      </c>
      <c r="AF315" s="7">
        <v>2.5096747729754744E-3</v>
      </c>
      <c r="AG315" s="7">
        <v>2.5244981119199113E-3</v>
      </c>
      <c r="AH315" s="7">
        <v>2.5834885221261814E-3</v>
      </c>
      <c r="AI315" s="7">
        <v>2.6239767571638491E-3</v>
      </c>
      <c r="AJ315" s="7">
        <v>2.8952486208374427E-3</v>
      </c>
      <c r="AK315" s="7">
        <v>2.8493020218992187E-3</v>
      </c>
      <c r="AL315" s="7">
        <v>2.6857311925738182E-3</v>
      </c>
      <c r="AM315" s="7">
        <v>2.8342442712729898E-3</v>
      </c>
      <c r="AN315" s="8">
        <v>1.1807512364013397</v>
      </c>
      <c r="AO315" s="8">
        <v>1.1497439687757336</v>
      </c>
      <c r="AP315" s="8">
        <v>1.09995819412813</v>
      </c>
      <c r="AQ315" s="8">
        <v>1.0468834513732224</v>
      </c>
      <c r="AR315" s="8">
        <v>0.98611708121852715</v>
      </c>
      <c r="AS315" s="8">
        <v>0.9079183051565306</v>
      </c>
      <c r="AT315" s="8">
        <v>0.82152458620887125</v>
      </c>
      <c r="AU315" s="8">
        <v>0.75290777584018054</v>
      </c>
      <c r="AV315" s="8">
        <v>0.69176123427916114</v>
      </c>
      <c r="AW315" s="8">
        <v>0.63442063817383243</v>
      </c>
      <c r="AX315" s="8">
        <v>0.57818664961208199</v>
      </c>
      <c r="AY315" s="8">
        <v>0.51941974212662323</v>
      </c>
      <c r="AZ315" s="8">
        <v>0.47036992499175817</v>
      </c>
      <c r="BA315" s="8">
        <v>0.42037152050762083</v>
      </c>
      <c r="BB315" s="8">
        <v>0.37531941613773262</v>
      </c>
      <c r="BC315" s="8">
        <v>0.33825186336407453</v>
      </c>
      <c r="BD315" s="8">
        <v>0.2991667257433594</v>
      </c>
      <c r="BE315" s="8">
        <v>0.25356763564499107</v>
      </c>
      <c r="BF315" s="8">
        <v>0.21467008432274493</v>
      </c>
      <c r="BG315" s="8">
        <v>0.18134796850196544</v>
      </c>
      <c r="BH315" s="8">
        <v>0.15019326390645704</v>
      </c>
      <c r="BI315" s="8">
        <v>0.11796210778005622</v>
      </c>
      <c r="BJ315" s="8">
        <v>9.2581498587879202E-2</v>
      </c>
      <c r="BK315" s="8">
        <v>6.8265795613916297E-2</v>
      </c>
      <c r="BL315" s="8">
        <v>4.4686500507537662E-2</v>
      </c>
      <c r="BM315" s="8">
        <v>2.1930040757334877E-2</v>
      </c>
      <c r="BN315" s="8">
        <v>0</v>
      </c>
    </row>
    <row r="316" spans="1:66" x14ac:dyDescent="0.3">
      <c r="A316" s="26" t="s">
        <v>649</v>
      </c>
      <c r="B316" s="27" t="s">
        <v>650</v>
      </c>
      <c r="C316" s="27" t="s">
        <v>649</v>
      </c>
      <c r="D316" s="27" t="s">
        <v>650</v>
      </c>
      <c r="E316" s="27" t="s">
        <v>649</v>
      </c>
      <c r="F316" s="27" t="s">
        <v>665</v>
      </c>
      <c r="G316" s="27" t="s">
        <v>666</v>
      </c>
      <c r="H316" s="3">
        <v>1.8968135767480003</v>
      </c>
      <c r="I316" s="3">
        <v>1.8042146019500001</v>
      </c>
      <c r="J316" s="3">
        <v>1.8585370974459998</v>
      </c>
      <c r="K316" s="3">
        <v>1.7879533274239998</v>
      </c>
      <c r="L316" s="3">
        <v>1.7453373526500005</v>
      </c>
      <c r="M316" s="3">
        <v>1.7234192319580006</v>
      </c>
      <c r="N316" s="3">
        <v>1.6594520948840008</v>
      </c>
      <c r="O316" s="3">
        <v>1.6245074990380006</v>
      </c>
      <c r="P316" s="3">
        <v>1.5582585428759999</v>
      </c>
      <c r="Q316" s="3">
        <v>1.4141197933329999</v>
      </c>
      <c r="R316" s="3">
        <v>1.3789824457020001</v>
      </c>
      <c r="S316" s="3">
        <v>1.3628946981860004</v>
      </c>
      <c r="T316" s="3">
        <v>1.3350805150350005</v>
      </c>
      <c r="U316" s="3">
        <v>1.3601366305519997</v>
      </c>
      <c r="V316" s="3">
        <v>1.3272716146360004</v>
      </c>
      <c r="W316" s="3">
        <v>1.2953359763380001</v>
      </c>
      <c r="X316" s="7">
        <v>2.7078628727413346E-3</v>
      </c>
      <c r="Y316" s="7">
        <v>2.8136864752287163E-3</v>
      </c>
      <c r="Z316" s="7">
        <v>2.8490087847461753E-3</v>
      </c>
      <c r="AA316" s="7">
        <v>2.9372142077490979E-3</v>
      </c>
      <c r="AB316" s="7">
        <v>2.8030788632051021E-3</v>
      </c>
      <c r="AC316" s="7">
        <v>2.8333741975608631E-3</v>
      </c>
      <c r="AD316" s="7">
        <v>2.9246832113734638E-3</v>
      </c>
      <c r="AE316" s="7">
        <v>2.9565911352141612E-3</v>
      </c>
      <c r="AF316" s="7">
        <v>2.980186800803327E-3</v>
      </c>
      <c r="AG316" s="7">
        <v>2.75543535529505E-3</v>
      </c>
      <c r="AH316" s="7">
        <v>2.7209543303635046E-3</v>
      </c>
      <c r="AI316" s="7">
        <v>2.7703683622928403E-3</v>
      </c>
      <c r="AJ316" s="7">
        <v>3.1421567902683266E-3</v>
      </c>
      <c r="AK316" s="7">
        <v>3.0821502717739225E-3</v>
      </c>
      <c r="AL316" s="7">
        <v>3.0100957989192779E-3</v>
      </c>
      <c r="AM316" s="7">
        <v>3.0598753717037837E-3</v>
      </c>
      <c r="AN316" s="8">
        <v>1.280742803414501</v>
      </c>
      <c r="AO316" s="8">
        <v>1.2471096945590943</v>
      </c>
      <c r="AP316" s="8">
        <v>1.1931078264038097</v>
      </c>
      <c r="AQ316" s="8">
        <v>1.1355384648559901</v>
      </c>
      <c r="AR316" s="8">
        <v>1.0696261127313851</v>
      </c>
      <c r="AS316" s="8">
        <v>0.98480509659384008</v>
      </c>
      <c r="AT316" s="8">
        <v>0.89109515127152139</v>
      </c>
      <c r="AU316" s="8">
        <v>0.81666754674002184</v>
      </c>
      <c r="AV316" s="8">
        <v>0.7503428285067032</v>
      </c>
      <c r="AW316" s="8">
        <v>0.68814636108718041</v>
      </c>
      <c r="AX316" s="8">
        <v>0.62715021394169046</v>
      </c>
      <c r="AY316" s="8">
        <v>0.56340664838734178</v>
      </c>
      <c r="AZ316" s="8">
        <v>0.51020306208770994</v>
      </c>
      <c r="BA316" s="8">
        <v>0.45597055760147231</v>
      </c>
      <c r="BB316" s="8">
        <v>0.40710322918243103</v>
      </c>
      <c r="BC316" s="8">
        <v>0.36689662173500653</v>
      </c>
      <c r="BD316" s="8">
        <v>0.32450157086827042</v>
      </c>
      <c r="BE316" s="8">
        <v>0.27504093539713881</v>
      </c>
      <c r="BF316" s="8">
        <v>0.23284935651872399</v>
      </c>
      <c r="BG316" s="8">
        <v>0.19670536723773219</v>
      </c>
      <c r="BH316" s="8">
        <v>0.16291233575651037</v>
      </c>
      <c r="BI316" s="8">
        <v>0.12795169376689997</v>
      </c>
      <c r="BJ316" s="8">
        <v>0.10042173523962573</v>
      </c>
      <c r="BK316" s="8">
        <v>7.4046864196693984E-2</v>
      </c>
      <c r="BL316" s="8">
        <v>4.8470763502426739E-2</v>
      </c>
      <c r="BM316" s="8">
        <v>2.3787179731562524E-2</v>
      </c>
      <c r="BN316" s="8">
        <v>0</v>
      </c>
    </row>
    <row r="317" spans="1:66" x14ac:dyDescent="0.3">
      <c r="A317" s="28" t="s">
        <v>649</v>
      </c>
      <c r="B317" s="29" t="s">
        <v>650</v>
      </c>
      <c r="C317" s="29" t="s">
        <v>649</v>
      </c>
      <c r="D317" s="29" t="s">
        <v>650</v>
      </c>
      <c r="E317" s="29" t="s">
        <v>649</v>
      </c>
      <c r="F317" s="29" t="s">
        <v>667</v>
      </c>
      <c r="G317" s="29" t="s">
        <v>668</v>
      </c>
      <c r="H317" s="3">
        <v>2.846839788635001</v>
      </c>
      <c r="I317" s="3">
        <v>2.6185654827260008</v>
      </c>
      <c r="J317" s="3">
        <v>2.6540976006660011</v>
      </c>
      <c r="K317" s="3">
        <v>2.5407904624939994</v>
      </c>
      <c r="L317" s="3">
        <v>2.5607582169279999</v>
      </c>
      <c r="M317" s="3">
        <v>2.5563001067959998</v>
      </c>
      <c r="N317" s="3">
        <v>2.5229003379749995</v>
      </c>
      <c r="O317" s="3">
        <v>2.5828831680079993</v>
      </c>
      <c r="P317" s="3">
        <v>2.5376875201659996</v>
      </c>
      <c r="Q317" s="3">
        <v>2.4830469633649987</v>
      </c>
      <c r="R317" s="3">
        <v>2.454105227161</v>
      </c>
      <c r="S317" s="3">
        <v>2.3910050401139999</v>
      </c>
      <c r="T317" s="3">
        <v>2.2638203088920008</v>
      </c>
      <c r="U317" s="3">
        <v>2.3472859765819996</v>
      </c>
      <c r="V317" s="3">
        <v>2.2311933503570009</v>
      </c>
      <c r="W317" s="3">
        <v>2.1775244025839999</v>
      </c>
      <c r="X317" s="7">
        <v>4.0641061740521595E-3</v>
      </c>
      <c r="Y317" s="7">
        <v>4.0836729041455163E-3</v>
      </c>
      <c r="Z317" s="7">
        <v>4.0685479941520971E-3</v>
      </c>
      <c r="AA317" s="7">
        <v>4.1739600977744196E-3</v>
      </c>
      <c r="AB317" s="7">
        <v>4.1126761085764126E-3</v>
      </c>
      <c r="AC317" s="7">
        <v>4.2026656251184123E-3</v>
      </c>
      <c r="AD317" s="7">
        <v>4.4464581322907698E-3</v>
      </c>
      <c r="AE317" s="7">
        <v>4.7008274706940491E-3</v>
      </c>
      <c r="AF317" s="7">
        <v>4.8533556172288255E-3</v>
      </c>
      <c r="AG317" s="7">
        <v>4.8382572848287616E-3</v>
      </c>
      <c r="AH317" s="7">
        <v>4.8423446330472389E-3</v>
      </c>
      <c r="AI317" s="7">
        <v>4.8602175399397925E-3</v>
      </c>
      <c r="AJ317" s="7">
        <v>5.327977058631448E-3</v>
      </c>
      <c r="AK317" s="7">
        <v>5.3190892357021452E-3</v>
      </c>
      <c r="AL317" s="7">
        <v>5.0600839017627191E-3</v>
      </c>
      <c r="AM317" s="7">
        <v>5.1438031618541028E-3</v>
      </c>
      <c r="AN317" s="8">
        <v>2.1858725252707938</v>
      </c>
      <c r="AO317" s="8">
        <v>2.1284701425359662</v>
      </c>
      <c r="AP317" s="8">
        <v>2.0363039405481582</v>
      </c>
      <c r="AQ317" s="8">
        <v>1.9380490174134988</v>
      </c>
      <c r="AR317" s="8">
        <v>1.8255549247658283</v>
      </c>
      <c r="AS317" s="8">
        <v>1.680788990304743</v>
      </c>
      <c r="AT317" s="8">
        <v>1.52085212063928</v>
      </c>
      <c r="AU317" s="8">
        <v>1.3938248553418369</v>
      </c>
      <c r="AV317" s="8">
        <v>1.2806269681891442</v>
      </c>
      <c r="AW317" s="8">
        <v>1.1744748594763108</v>
      </c>
      <c r="AX317" s="8">
        <v>1.0703713643504826</v>
      </c>
      <c r="AY317" s="8">
        <v>0.96157878848234113</v>
      </c>
      <c r="AZ317" s="8">
        <v>0.87077503207770668</v>
      </c>
      <c r="BA317" s="8">
        <v>0.77821519788067173</v>
      </c>
      <c r="BB317" s="8">
        <v>0.69481223025142769</v>
      </c>
      <c r="BC317" s="8">
        <v>0.62619070974054525</v>
      </c>
      <c r="BD317" s="8">
        <v>0.55383412366409446</v>
      </c>
      <c r="BE317" s="8">
        <v>0.46941854555540341</v>
      </c>
      <c r="BF317" s="8">
        <v>0.397409229694134</v>
      </c>
      <c r="BG317" s="8">
        <v>0.33572147090886573</v>
      </c>
      <c r="BH317" s="8">
        <v>0.27804614463454952</v>
      </c>
      <c r="BI317" s="8">
        <v>0.21837803126535393</v>
      </c>
      <c r="BJ317" s="8">
        <v>0.17139203235426934</v>
      </c>
      <c r="BK317" s="8">
        <v>0.12637744721148936</v>
      </c>
      <c r="BL317" s="8">
        <v>8.2726141373884343E-2</v>
      </c>
      <c r="BM317" s="8">
        <v>4.0598114227367518E-2</v>
      </c>
      <c r="BN317" s="8">
        <v>0</v>
      </c>
    </row>
    <row r="318" spans="1:66" x14ac:dyDescent="0.3">
      <c r="A318" s="26" t="s">
        <v>649</v>
      </c>
      <c r="B318" s="27" t="s">
        <v>650</v>
      </c>
      <c r="C318" s="27" t="s">
        <v>649</v>
      </c>
      <c r="D318" s="27" t="s">
        <v>650</v>
      </c>
      <c r="E318" s="27" t="s">
        <v>649</v>
      </c>
      <c r="F318" s="27" t="s">
        <v>669</v>
      </c>
      <c r="G318" s="27" t="s">
        <v>670</v>
      </c>
      <c r="H318" s="3">
        <v>2.1988070051149995</v>
      </c>
      <c r="I318" s="3">
        <v>2.1032504268259995</v>
      </c>
      <c r="J318" s="3">
        <v>2.1357483683179996</v>
      </c>
      <c r="K318" s="3">
        <v>2.0238050992249992</v>
      </c>
      <c r="L318" s="3">
        <v>2.070772293774001</v>
      </c>
      <c r="M318" s="3">
        <v>2.060526244617999</v>
      </c>
      <c r="N318" s="3">
        <v>1.9326871841159994</v>
      </c>
      <c r="O318" s="3">
        <v>1.8950340841649993</v>
      </c>
      <c r="P318" s="3">
        <v>1.8475669291609995</v>
      </c>
      <c r="Q318" s="3">
        <v>1.830272115256</v>
      </c>
      <c r="R318" s="3">
        <v>1.8157505154639997</v>
      </c>
      <c r="S318" s="3">
        <v>1.7469143743229991</v>
      </c>
      <c r="T318" s="3">
        <v>1.6986105655539996</v>
      </c>
      <c r="U318" s="3">
        <v>1.7455686109920001</v>
      </c>
      <c r="V318" s="3">
        <v>1.6501452462420003</v>
      </c>
      <c r="W318" s="3">
        <v>1.6337391839249999</v>
      </c>
      <c r="X318" s="7">
        <v>3.1389842030140089E-3</v>
      </c>
      <c r="Y318" s="7">
        <v>3.280035131953411E-3</v>
      </c>
      <c r="Z318" s="7">
        <v>3.2739544837210787E-3</v>
      </c>
      <c r="AA318" s="7">
        <v>3.3246668131561817E-3</v>
      </c>
      <c r="AB318" s="7">
        <v>3.325739885401201E-3</v>
      </c>
      <c r="AC318" s="7">
        <v>3.3875924015683134E-3</v>
      </c>
      <c r="AD318" s="7">
        <v>3.4062434086811286E-3</v>
      </c>
      <c r="AE318" s="7">
        <v>3.4489474363699822E-3</v>
      </c>
      <c r="AF318" s="7">
        <v>3.533492308486898E-3</v>
      </c>
      <c r="AG318" s="7">
        <v>3.5663149048359697E-3</v>
      </c>
      <c r="AH318" s="7">
        <v>3.5827680354527155E-3</v>
      </c>
      <c r="AI318" s="7">
        <v>3.5509686263366382E-3</v>
      </c>
      <c r="AJ318" s="7">
        <v>3.9977369622813345E-3</v>
      </c>
      <c r="AK318" s="7">
        <v>3.9555619986394695E-3</v>
      </c>
      <c r="AL318" s="7">
        <v>3.7423351923953191E-3</v>
      </c>
      <c r="AM318" s="7">
        <v>3.8592599788760248E-3</v>
      </c>
      <c r="AN318" s="8">
        <v>1.624312663212452</v>
      </c>
      <c r="AO318" s="8">
        <v>1.5816571944708804</v>
      </c>
      <c r="AP318" s="8">
        <v>1.513168878122036</v>
      </c>
      <c r="AQ318" s="8">
        <v>1.4401560587441897</v>
      </c>
      <c r="AR318" s="8">
        <v>1.3565621724988932</v>
      </c>
      <c r="AS318" s="8">
        <v>1.2489872165815559</v>
      </c>
      <c r="AT318" s="8">
        <v>1.1301388026375689</v>
      </c>
      <c r="AU318" s="8">
        <v>1.0357453770326961</v>
      </c>
      <c r="AV318" s="8">
        <v>0.95162850405620136</v>
      </c>
      <c r="AW318" s="8">
        <v>0.87274731935051986</v>
      </c>
      <c r="AX318" s="8">
        <v>0.79538845076937503</v>
      </c>
      <c r="AY318" s="8">
        <v>0.71454514604636432</v>
      </c>
      <c r="AZ318" s="8">
        <v>0.64706925726962305</v>
      </c>
      <c r="BA318" s="8">
        <v>0.57828843448469724</v>
      </c>
      <c r="BB318" s="8">
        <v>0.5163120406632431</v>
      </c>
      <c r="BC318" s="8">
        <v>0.46531967791285306</v>
      </c>
      <c r="BD318" s="8">
        <v>0.41155180367863126</v>
      </c>
      <c r="BE318" s="8">
        <v>0.34882294327660024</v>
      </c>
      <c r="BF318" s="8">
        <v>0.29531312407603411</v>
      </c>
      <c r="BG318" s="8">
        <v>0.24947321044809126</v>
      </c>
      <c r="BH318" s="8">
        <v>0.20661491851239114</v>
      </c>
      <c r="BI318" s="8">
        <v>0.16227579488322444</v>
      </c>
      <c r="BJ318" s="8">
        <v>0.12736069707096459</v>
      </c>
      <c r="BK318" s="8">
        <v>9.3910548523251591E-2</v>
      </c>
      <c r="BL318" s="8">
        <v>6.147344708294792E-2</v>
      </c>
      <c r="BM318" s="8">
        <v>3.016828761955791E-2</v>
      </c>
      <c r="BN318" s="8">
        <v>0</v>
      </c>
    </row>
    <row r="319" spans="1:66" x14ac:dyDescent="0.3">
      <c r="A319" s="28" t="s">
        <v>649</v>
      </c>
      <c r="B319" s="29" t="s">
        <v>650</v>
      </c>
      <c r="C319" s="29" t="s">
        <v>649</v>
      </c>
      <c r="D319" s="29" t="s">
        <v>650</v>
      </c>
      <c r="E319" s="29" t="s">
        <v>649</v>
      </c>
      <c r="F319" s="29" t="s">
        <v>671</v>
      </c>
      <c r="G319" s="29" t="s">
        <v>672</v>
      </c>
      <c r="H319" s="3">
        <v>1.4180443805770002</v>
      </c>
      <c r="I319" s="3">
        <v>1.3240414691279996</v>
      </c>
      <c r="J319" s="3">
        <v>1.3575384984660002</v>
      </c>
      <c r="K319" s="3">
        <v>1.2899321030140001</v>
      </c>
      <c r="L319" s="3">
        <v>1.3552385808509999</v>
      </c>
      <c r="M319" s="3">
        <v>1.3424015476110001</v>
      </c>
      <c r="N319" s="3">
        <v>1.2596386729309998</v>
      </c>
      <c r="O319" s="3">
        <v>1.264102311914</v>
      </c>
      <c r="P319" s="3">
        <v>1.1976997253450001</v>
      </c>
      <c r="Q319" s="3">
        <v>1.1566318620459997</v>
      </c>
      <c r="R319" s="3">
        <v>1.1814713419680001</v>
      </c>
      <c r="S319" s="3">
        <v>1.1706138721409998</v>
      </c>
      <c r="T319" s="3">
        <v>1.1402026398299998</v>
      </c>
      <c r="U319" s="3">
        <v>1.1560201216989998</v>
      </c>
      <c r="V319" s="3">
        <v>1.0881066347850001</v>
      </c>
      <c r="W319" s="3">
        <v>1.063689322393</v>
      </c>
      <c r="X319" s="7">
        <v>2.0243790834981383E-3</v>
      </c>
      <c r="Y319" s="7">
        <v>2.0648528009367339E-3</v>
      </c>
      <c r="Z319" s="7">
        <v>2.0810125948390662E-3</v>
      </c>
      <c r="AA319" s="7">
        <v>2.1190748337167899E-3</v>
      </c>
      <c r="AB319" s="7">
        <v>2.1765652438570787E-3</v>
      </c>
      <c r="AC319" s="7">
        <v>2.2069649898507509E-3</v>
      </c>
      <c r="AD319" s="7">
        <v>2.2200364147152846E-3</v>
      </c>
      <c r="AE319" s="7">
        <v>2.3006564707284448E-3</v>
      </c>
      <c r="AF319" s="7">
        <v>2.2906140506126372E-3</v>
      </c>
      <c r="AG319" s="7">
        <v>2.2537159445528013E-3</v>
      </c>
      <c r="AH319" s="7">
        <v>2.3312331307391554E-3</v>
      </c>
      <c r="AI319" s="7">
        <v>2.3795173905636186E-3</v>
      </c>
      <c r="AJ319" s="7">
        <v>2.6835051719182501E-3</v>
      </c>
      <c r="AK319" s="7">
        <v>2.6196101569771497E-3</v>
      </c>
      <c r="AL319" s="7">
        <v>2.4676977749130595E-3</v>
      </c>
      <c r="AM319" s="7">
        <v>2.5126737928919704E-3</v>
      </c>
      <c r="AN319" s="8">
        <v>1.0765636955564744</v>
      </c>
      <c r="AO319" s="8">
        <v>1.0482924580637492</v>
      </c>
      <c r="AP319" s="8">
        <v>1.002899698023862</v>
      </c>
      <c r="AQ319" s="8">
        <v>0.95450818299561857</v>
      </c>
      <c r="AR319" s="8">
        <v>0.89910373707805746</v>
      </c>
      <c r="AS319" s="8">
        <v>0.82780509198675456</v>
      </c>
      <c r="AT319" s="8">
        <v>0.74903461224825552</v>
      </c>
      <c r="AU319" s="8">
        <v>0.68647243600785157</v>
      </c>
      <c r="AV319" s="8">
        <v>0.63072136438157256</v>
      </c>
      <c r="AW319" s="8">
        <v>0.57844040786383455</v>
      </c>
      <c r="AX319" s="8">
        <v>0.52716841366594658</v>
      </c>
      <c r="AY319" s="8">
        <v>0.47358700113082847</v>
      </c>
      <c r="AZ319" s="8">
        <v>0.42886525892709554</v>
      </c>
      <c r="BA319" s="8">
        <v>0.38327863115660843</v>
      </c>
      <c r="BB319" s="8">
        <v>0.34220185013974991</v>
      </c>
      <c r="BC319" s="8">
        <v>0.3084050770608861</v>
      </c>
      <c r="BD319" s="8">
        <v>0.27276874749282776</v>
      </c>
      <c r="BE319" s="8">
        <v>0.23119324586563644</v>
      </c>
      <c r="BF319" s="8">
        <v>0.19572795029059012</v>
      </c>
      <c r="BG319" s="8">
        <v>0.16534612298790349</v>
      </c>
      <c r="BH319" s="8">
        <v>0.13694045812022726</v>
      </c>
      <c r="BI319" s="8">
        <v>0.10755332602858528</v>
      </c>
      <c r="BJ319" s="8">
        <v>8.4412259913184406E-2</v>
      </c>
      <c r="BK319" s="8">
        <v>6.2242134448411826E-2</v>
      </c>
      <c r="BL319" s="8">
        <v>4.0743437436070611E-2</v>
      </c>
      <c r="BM319" s="8">
        <v>1.9994970145765539E-2</v>
      </c>
      <c r="BN319" s="8">
        <v>0</v>
      </c>
    </row>
    <row r="320" spans="1:66" x14ac:dyDescent="0.3">
      <c r="A320" s="26" t="s">
        <v>673</v>
      </c>
      <c r="B320" s="27" t="s">
        <v>674</v>
      </c>
      <c r="C320" s="27" t="s">
        <v>673</v>
      </c>
      <c r="D320" s="27" t="s">
        <v>674</v>
      </c>
      <c r="E320" s="27" t="s">
        <v>673</v>
      </c>
      <c r="F320" s="27" t="s">
        <v>675</v>
      </c>
      <c r="G320" s="27" t="s">
        <v>676</v>
      </c>
      <c r="H320" s="3">
        <v>0.74183261806600054</v>
      </c>
      <c r="I320" s="3">
        <v>0.62203438120000032</v>
      </c>
      <c r="J320" s="3">
        <v>0.73179286040699987</v>
      </c>
      <c r="K320" s="3">
        <v>0.68141005530199972</v>
      </c>
      <c r="L320" s="3">
        <v>0.65072584638500042</v>
      </c>
      <c r="M320" s="3">
        <v>0.64193785847000018</v>
      </c>
      <c r="N320" s="3">
        <v>0.57103449849900012</v>
      </c>
      <c r="O320" s="3">
        <v>0.59036726729700006</v>
      </c>
      <c r="P320" s="3">
        <v>0.59137227557399985</v>
      </c>
      <c r="Q320" s="3">
        <v>0.57532244508400021</v>
      </c>
      <c r="R320" s="3">
        <v>0.58476151149899991</v>
      </c>
      <c r="S320" s="3">
        <v>0.57391805392000006</v>
      </c>
      <c r="T320" s="3">
        <v>0.52592833022599983</v>
      </c>
      <c r="U320" s="3">
        <v>0.51318473330499992</v>
      </c>
      <c r="V320" s="3">
        <v>0.50275365779500014</v>
      </c>
      <c r="W320" s="3">
        <v>0.48004425231199993</v>
      </c>
      <c r="X320" s="7">
        <v>1.059029220833282E-3</v>
      </c>
      <c r="Y320" s="7">
        <v>9.7006737647399208E-4</v>
      </c>
      <c r="Z320" s="7">
        <v>1.1217878248322944E-3</v>
      </c>
      <c r="AA320" s="7">
        <v>1.1194069023153556E-3</v>
      </c>
      <c r="AB320" s="7">
        <v>1.0450907172607942E-3</v>
      </c>
      <c r="AC320" s="7">
        <v>1.0553730229411183E-3</v>
      </c>
      <c r="AD320" s="7">
        <v>1.0064135120404511E-3</v>
      </c>
      <c r="AE320" s="7">
        <v>1.0744638790799999E-3</v>
      </c>
      <c r="AF320" s="7">
        <v>1.1310060567830348E-3</v>
      </c>
      <c r="AG320" s="7">
        <v>1.1210251163678803E-3</v>
      </c>
      <c r="AH320" s="7">
        <v>1.1538285870877235E-3</v>
      </c>
      <c r="AI320" s="7">
        <v>1.1666084116732363E-3</v>
      </c>
      <c r="AJ320" s="7">
        <v>1.2377899725177135E-3</v>
      </c>
      <c r="AK320" s="7">
        <v>1.1629070416141274E-3</v>
      </c>
      <c r="AL320" s="7">
        <v>1.1401861205590971E-3</v>
      </c>
      <c r="AM320" s="7">
        <v>1.1339726617723175E-3</v>
      </c>
      <c r="AN320" s="8">
        <v>0.49662056118051151</v>
      </c>
      <c r="AO320" s="8">
        <v>0.48357899393571657</v>
      </c>
      <c r="AP320" s="8">
        <v>0.46263924085135444</v>
      </c>
      <c r="AQ320" s="8">
        <v>0.44031615727636986</v>
      </c>
      <c r="AR320" s="8">
        <v>0.41475799742290009</v>
      </c>
      <c r="AS320" s="8">
        <v>0.38186781797248642</v>
      </c>
      <c r="AT320" s="8">
        <v>0.34553086920330939</v>
      </c>
      <c r="AU320" s="8">
        <v>0.3166708368601942</v>
      </c>
      <c r="AV320" s="8">
        <v>0.29095277801078617</v>
      </c>
      <c r="AW320" s="8">
        <v>0.2668354888322092</v>
      </c>
      <c r="AX320" s="8">
        <v>0.24318363559166553</v>
      </c>
      <c r="AY320" s="8">
        <v>0.2184664439643923</v>
      </c>
      <c r="AZ320" s="8">
        <v>0.19783623248516549</v>
      </c>
      <c r="BA320" s="8">
        <v>0.17680704790542337</v>
      </c>
      <c r="BB320" s="8">
        <v>0.15785826287367774</v>
      </c>
      <c r="BC320" s="8">
        <v>0.14226775719176354</v>
      </c>
      <c r="BD320" s="8">
        <v>0.12582866114798061</v>
      </c>
      <c r="BE320" s="8">
        <v>0.10664981549799379</v>
      </c>
      <c r="BF320" s="8">
        <v>9.028961770978193E-2</v>
      </c>
      <c r="BG320" s="8">
        <v>7.6274431997105138E-2</v>
      </c>
      <c r="BH320" s="8">
        <v>6.3170853188422485E-2</v>
      </c>
      <c r="BI320" s="8">
        <v>4.9614521973581259E-2</v>
      </c>
      <c r="BJ320" s="8">
        <v>3.8939511021623296E-2</v>
      </c>
      <c r="BK320" s="8">
        <v>2.8712396550642942E-2</v>
      </c>
      <c r="BL320" s="8">
        <v>1.879501310274587E-2</v>
      </c>
      <c r="BM320" s="8">
        <v>9.2237118301160045E-3</v>
      </c>
      <c r="BN320" s="8">
        <v>0</v>
      </c>
    </row>
    <row r="321" spans="1:66" x14ac:dyDescent="0.3">
      <c r="A321" s="28" t="s">
        <v>673</v>
      </c>
      <c r="B321" s="29" t="s">
        <v>674</v>
      </c>
      <c r="C321" s="29" t="s">
        <v>673</v>
      </c>
      <c r="D321" s="29" t="s">
        <v>674</v>
      </c>
      <c r="E321" s="29" t="s">
        <v>673</v>
      </c>
      <c r="F321" s="29" t="s">
        <v>677</v>
      </c>
      <c r="G321" s="29" t="s">
        <v>678</v>
      </c>
      <c r="H321" s="3">
        <v>2.6981526015909991</v>
      </c>
      <c r="I321" s="3">
        <v>2.59819217129</v>
      </c>
      <c r="J321" s="3">
        <v>2.6914975807939991</v>
      </c>
      <c r="K321" s="3">
        <v>2.5445274659499995</v>
      </c>
      <c r="L321" s="3">
        <v>2.5911359651649977</v>
      </c>
      <c r="M321" s="3">
        <v>2.5500959306590003</v>
      </c>
      <c r="N321" s="3">
        <v>2.4631572728369999</v>
      </c>
      <c r="O321" s="3">
        <v>2.4605261397019995</v>
      </c>
      <c r="P321" s="3">
        <v>2.4189156839539989</v>
      </c>
      <c r="Q321" s="3">
        <v>2.4160795089340001</v>
      </c>
      <c r="R321" s="3">
        <v>2.3195233983099994</v>
      </c>
      <c r="S321" s="3">
        <v>2.3084712783030001</v>
      </c>
      <c r="T321" s="3">
        <v>2.2129505138500001</v>
      </c>
      <c r="U321" s="3">
        <v>2.3411041887599997</v>
      </c>
      <c r="V321" s="3">
        <v>2.2781775979550001</v>
      </c>
      <c r="W321" s="3">
        <v>2.247293408135</v>
      </c>
      <c r="X321" s="7">
        <v>3.8518425555372181E-3</v>
      </c>
      <c r="Y321" s="7">
        <v>4.0519005690911707E-3</v>
      </c>
      <c r="Z321" s="7">
        <v>4.1258795761153644E-3</v>
      </c>
      <c r="AA321" s="7">
        <v>4.1800991728145852E-3</v>
      </c>
      <c r="AB321" s="7">
        <v>4.161463939688608E-3</v>
      </c>
      <c r="AC321" s="7">
        <v>4.1924656968260225E-3</v>
      </c>
      <c r="AD321" s="7">
        <v>4.3411646199659603E-3</v>
      </c>
      <c r="AE321" s="7">
        <v>4.4781386216521737E-3</v>
      </c>
      <c r="AF321" s="7">
        <v>4.6262031589898427E-3</v>
      </c>
      <c r="AG321" s="7">
        <v>4.7077701136122628E-3</v>
      </c>
      <c r="AH321" s="7">
        <v>4.5767930220447124E-3</v>
      </c>
      <c r="AI321" s="7">
        <v>4.6924504168843317E-3</v>
      </c>
      <c r="AJ321" s="7">
        <v>5.2082532890829203E-3</v>
      </c>
      <c r="AK321" s="7">
        <v>5.3050809378682035E-3</v>
      </c>
      <c r="AL321" s="7">
        <v>5.1666386451555447E-3</v>
      </c>
      <c r="AM321" s="7">
        <v>5.3086132695740352E-3</v>
      </c>
      <c r="AN321" s="8">
        <v>2.1833106106594489</v>
      </c>
      <c r="AO321" s="8">
        <v>2.1259755054082596</v>
      </c>
      <c r="AP321" s="8">
        <v>2.0339173252455192</v>
      </c>
      <c r="AQ321" s="8">
        <v>1.9357775601176992</v>
      </c>
      <c r="AR321" s="8">
        <v>1.8234153142526348</v>
      </c>
      <c r="AS321" s="8">
        <v>1.6788190502359297</v>
      </c>
      <c r="AT321" s="8">
        <v>1.5190696318507</v>
      </c>
      <c r="AU321" s="8">
        <v>1.3921912466929915</v>
      </c>
      <c r="AV321" s="8">
        <v>1.2791260311932506</v>
      </c>
      <c r="AW321" s="8">
        <v>1.1730983362489207</v>
      </c>
      <c r="AX321" s="8">
        <v>1.0691168538489817</v>
      </c>
      <c r="AY321" s="8">
        <v>0.96045178646383733</v>
      </c>
      <c r="AZ321" s="8">
        <v>0.86975445505316229</v>
      </c>
      <c r="BA321" s="8">
        <v>0.77730310403111202</v>
      </c>
      <c r="BB321" s="8">
        <v>0.69399788742756985</v>
      </c>
      <c r="BC321" s="8">
        <v>0.62545679359940431</v>
      </c>
      <c r="BD321" s="8">
        <v>0.5531850118255619</v>
      </c>
      <c r="BE321" s="8">
        <v>0.46886837155541428</v>
      </c>
      <c r="BF321" s="8">
        <v>0.39694345298462047</v>
      </c>
      <c r="BG321" s="8">
        <v>0.33532799428489973</v>
      </c>
      <c r="BH321" s="8">
        <v>0.27772026539304201</v>
      </c>
      <c r="BI321" s="8">
        <v>0.21812208501843081</v>
      </c>
      <c r="BJ321" s="8">
        <v>0.17119115524598413</v>
      </c>
      <c r="BK321" s="8">
        <v>0.12622932867995906</v>
      </c>
      <c r="BL321" s="8">
        <v>8.262918361085117E-2</v>
      </c>
      <c r="BM321" s="8">
        <v>4.0550531900022398E-2</v>
      </c>
      <c r="BN321" s="8">
        <v>0</v>
      </c>
    </row>
    <row r="322" spans="1:66" x14ac:dyDescent="0.3">
      <c r="A322" s="28" t="s">
        <v>673</v>
      </c>
      <c r="B322" s="29" t="s">
        <v>674</v>
      </c>
      <c r="C322" s="29" t="s">
        <v>673</v>
      </c>
      <c r="D322" s="29" t="s">
        <v>674</v>
      </c>
      <c r="E322" s="29" t="s">
        <v>673</v>
      </c>
      <c r="F322" s="29" t="s">
        <v>679</v>
      </c>
      <c r="G322" s="29" t="s">
        <v>680</v>
      </c>
      <c r="H322" s="3">
        <v>1.1699265029270005</v>
      </c>
      <c r="I322" s="3">
        <v>1.1259129140539998</v>
      </c>
      <c r="J322" s="3">
        <v>1.1351449859509999</v>
      </c>
      <c r="K322" s="3">
        <v>1.0817574859040004</v>
      </c>
      <c r="L322" s="3">
        <v>1.053477742106</v>
      </c>
      <c r="M322" s="3">
        <v>1.0190818344939998</v>
      </c>
      <c r="N322" s="3">
        <v>0.96061857729099998</v>
      </c>
      <c r="O322" s="3">
        <v>0.94500671855500018</v>
      </c>
      <c r="P322" s="3">
        <v>0.8957932164179998</v>
      </c>
      <c r="Q322" s="3">
        <v>0.88467085942200019</v>
      </c>
      <c r="R322" s="3">
        <v>0.86006924226699988</v>
      </c>
      <c r="S322" s="3">
        <v>0.85677590048099939</v>
      </c>
      <c r="T322" s="3">
        <v>0.78527312359500012</v>
      </c>
      <c r="U322" s="3">
        <v>0.8379950499369998</v>
      </c>
      <c r="V322" s="3">
        <v>0.7875158622909999</v>
      </c>
      <c r="W322" s="3">
        <v>0.76997217531899986</v>
      </c>
      <c r="X322" s="7">
        <v>1.6701696887595683E-3</v>
      </c>
      <c r="Y322" s="7">
        <v>1.755869803478558E-3</v>
      </c>
      <c r="Z322" s="7">
        <v>1.7400987267777355E-3</v>
      </c>
      <c r="AA322" s="7">
        <v>1.7770897082162419E-3</v>
      </c>
      <c r="AB322" s="7">
        <v>1.6919257398982266E-3</v>
      </c>
      <c r="AC322" s="7">
        <v>1.6754136901314649E-3</v>
      </c>
      <c r="AD322" s="7">
        <v>1.6930317146231571E-3</v>
      </c>
      <c r="AE322" s="7">
        <v>1.71990494870112E-3</v>
      </c>
      <c r="AF322" s="7">
        <v>1.7132144932065487E-3</v>
      </c>
      <c r="AG322" s="7">
        <v>1.7237955195473405E-3</v>
      </c>
      <c r="AH322" s="7">
        <v>1.6970550542197212E-3</v>
      </c>
      <c r="AI322" s="7">
        <v>1.741576111072072E-3</v>
      </c>
      <c r="AJ322" s="7">
        <v>1.8481666459303854E-3</v>
      </c>
      <c r="AK322" s="7">
        <v>1.8989464829428995E-3</v>
      </c>
      <c r="AL322" s="7">
        <v>1.78599328315669E-3</v>
      </c>
      <c r="AM322" s="7">
        <v>1.8188477269166997E-3</v>
      </c>
      <c r="AN322" s="8">
        <v>0.77309967757500753</v>
      </c>
      <c r="AO322" s="8">
        <v>0.75279759542187052</v>
      </c>
      <c r="AP322" s="8">
        <v>0.72020024117713466</v>
      </c>
      <c r="AQ322" s="8">
        <v>0.68544942724934077</v>
      </c>
      <c r="AR322" s="8">
        <v>0.64566250200573216</v>
      </c>
      <c r="AS322" s="8">
        <v>0.59446166757379537</v>
      </c>
      <c r="AT322" s="8">
        <v>0.53789517481575688</v>
      </c>
      <c r="AU322" s="8">
        <v>0.49296815518888171</v>
      </c>
      <c r="AV322" s="8">
        <v>0.45293231181367055</v>
      </c>
      <c r="AW322" s="8">
        <v>0.41538842026874534</v>
      </c>
      <c r="AX322" s="8">
        <v>0.3785690826423489</v>
      </c>
      <c r="AY322" s="8">
        <v>0.34009131033227546</v>
      </c>
      <c r="AZ322" s="8">
        <v>0.30797582601768775</v>
      </c>
      <c r="BA322" s="8">
        <v>0.27523925188225917</v>
      </c>
      <c r="BB322" s="8">
        <v>0.24574127949936392</v>
      </c>
      <c r="BC322" s="8">
        <v>0.22147121124591085</v>
      </c>
      <c r="BD322" s="8">
        <v>0.19588012451993517</v>
      </c>
      <c r="BE322" s="8">
        <v>0.16602401193164412</v>
      </c>
      <c r="BF322" s="8">
        <v>0.14055574778030822</v>
      </c>
      <c r="BG322" s="8">
        <v>0.11873801327115259</v>
      </c>
      <c r="BH322" s="8">
        <v>9.8339396411652319E-2</v>
      </c>
      <c r="BI322" s="8">
        <v>7.7235970354581865E-2</v>
      </c>
      <c r="BJ322" s="8">
        <v>6.0617956180036577E-2</v>
      </c>
      <c r="BK322" s="8">
        <v>4.469719188215298E-2</v>
      </c>
      <c r="BL322" s="8">
        <v>2.9258592385322843E-2</v>
      </c>
      <c r="BM322" s="8">
        <v>1.4358746293058829E-2</v>
      </c>
      <c r="BN322" s="8">
        <v>0</v>
      </c>
    </row>
    <row r="323" spans="1:66" x14ac:dyDescent="0.3">
      <c r="A323" s="28" t="s">
        <v>673</v>
      </c>
      <c r="B323" s="29" t="s">
        <v>674</v>
      </c>
      <c r="C323" s="29" t="s">
        <v>673</v>
      </c>
      <c r="D323" s="29" t="s">
        <v>674</v>
      </c>
      <c r="E323" s="29" t="s">
        <v>673</v>
      </c>
      <c r="F323" s="29" t="s">
        <v>681</v>
      </c>
      <c r="G323" s="29" t="s">
        <v>682</v>
      </c>
      <c r="H323" s="3">
        <v>1.7342558188690003</v>
      </c>
      <c r="I323" s="3">
        <v>1.4624851338929998</v>
      </c>
      <c r="J323" s="3">
        <v>1.4612591445760004</v>
      </c>
      <c r="K323" s="3">
        <v>1.4964163351609996</v>
      </c>
      <c r="L323" s="3">
        <v>1.4698791102720006</v>
      </c>
      <c r="M323" s="3">
        <v>1.491784553872</v>
      </c>
      <c r="N323" s="3">
        <v>1.458317014678</v>
      </c>
      <c r="O323" s="3">
        <v>1.3527968636779997</v>
      </c>
      <c r="P323" s="3">
        <v>1.4354012435580001</v>
      </c>
      <c r="Q323" s="3">
        <v>1.5325489325360002</v>
      </c>
      <c r="R323" s="3">
        <v>1.4569196982289998</v>
      </c>
      <c r="S323" s="3">
        <v>1.4371253612050003</v>
      </c>
      <c r="T323" s="3">
        <v>1.2239640258439997</v>
      </c>
      <c r="U323" s="3">
        <v>1.3236958266639995</v>
      </c>
      <c r="V323" s="3">
        <v>1.2640875678869998</v>
      </c>
      <c r="W323" s="3">
        <v>1.2538252531229999</v>
      </c>
      <c r="X323" s="7">
        <v>2.4757978334393202E-3</v>
      </c>
      <c r="Y323" s="7">
        <v>2.2807567553273962E-3</v>
      </c>
      <c r="Z323" s="7">
        <v>2.2400091692593546E-3</v>
      </c>
      <c r="AA323" s="7">
        <v>2.4582830283804229E-3</v>
      </c>
      <c r="AB323" s="7">
        <v>2.3606823398435593E-3</v>
      </c>
      <c r="AC323" s="7">
        <v>2.4525569779435849E-3</v>
      </c>
      <c r="AD323" s="7">
        <v>2.570194887118544E-3</v>
      </c>
      <c r="AE323" s="7">
        <v>2.4620798717546167E-3</v>
      </c>
      <c r="AF323" s="7">
        <v>2.7452208489182925E-3</v>
      </c>
      <c r="AG323" s="7">
        <v>2.9861964540333534E-3</v>
      </c>
      <c r="AH323" s="7">
        <v>2.8747370746043267E-3</v>
      </c>
      <c r="AI323" s="7">
        <v>2.9212577014424987E-3</v>
      </c>
      <c r="AJ323" s="7">
        <v>2.880640404484562E-3</v>
      </c>
      <c r="AK323" s="7">
        <v>2.999573248933594E-3</v>
      </c>
      <c r="AL323" s="7">
        <v>2.8668018178074728E-3</v>
      </c>
      <c r="AM323" s="7">
        <v>2.9618176925012966E-3</v>
      </c>
      <c r="AN323" s="8">
        <v>1.2437984170924405</v>
      </c>
      <c r="AO323" s="8">
        <v>1.2111354909805583</v>
      </c>
      <c r="AP323" s="8">
        <v>1.1586913640625642</v>
      </c>
      <c r="AQ323" s="8">
        <v>1.1027826518876449</v>
      </c>
      <c r="AR323" s="8">
        <v>1.0387716115594405</v>
      </c>
      <c r="AS323" s="8">
        <v>0.95639734771287921</v>
      </c>
      <c r="AT323" s="8">
        <v>0.86539056528398217</v>
      </c>
      <c r="AU323" s="8">
        <v>0.79310990404781601</v>
      </c>
      <c r="AV323" s="8">
        <v>0.72869839274923942</v>
      </c>
      <c r="AW323" s="8">
        <v>0.66829604848550417</v>
      </c>
      <c r="AX323" s="8">
        <v>0.60905939998274916</v>
      </c>
      <c r="AY323" s="8">
        <v>0.54715458527291583</v>
      </c>
      <c r="AZ323" s="8">
        <v>0.49548571292266741</v>
      </c>
      <c r="BA323" s="8">
        <v>0.44281760262362402</v>
      </c>
      <c r="BB323" s="8">
        <v>0.39535990419026518</v>
      </c>
      <c r="BC323" s="8">
        <v>0.35631309903435227</v>
      </c>
      <c r="BD323" s="8">
        <v>0.31514097843369954</v>
      </c>
      <c r="BE323" s="8">
        <v>0.26710708752026402</v>
      </c>
      <c r="BF323" s="8">
        <v>0.22613256954234084</v>
      </c>
      <c r="BG323" s="8">
        <v>0.19103119201732174</v>
      </c>
      <c r="BH323" s="8">
        <v>0.15821295641760508</v>
      </c>
      <c r="BI323" s="8">
        <v>0.1242607912746246</v>
      </c>
      <c r="BJ323" s="8">
        <v>9.7524963638072809E-2</v>
      </c>
      <c r="BK323" s="8">
        <v>7.1910903760666875E-2</v>
      </c>
      <c r="BL323" s="8">
        <v>4.7072572852918687E-2</v>
      </c>
      <c r="BM323" s="8">
        <v>2.310101327005892E-2</v>
      </c>
      <c r="BN323" s="8">
        <v>0</v>
      </c>
    </row>
    <row r="324" spans="1:66" x14ac:dyDescent="0.3">
      <c r="A324" s="26" t="s">
        <v>673</v>
      </c>
      <c r="B324" s="27" t="s">
        <v>674</v>
      </c>
      <c r="C324" s="27" t="s">
        <v>673</v>
      </c>
      <c r="D324" s="27" t="s">
        <v>674</v>
      </c>
      <c r="E324" s="27" t="s">
        <v>673</v>
      </c>
      <c r="F324" s="27" t="s">
        <v>683</v>
      </c>
      <c r="G324" s="27" t="s">
        <v>684</v>
      </c>
      <c r="H324" s="3">
        <v>0.65192297543400002</v>
      </c>
      <c r="I324" s="3">
        <v>0.62443598690400015</v>
      </c>
      <c r="J324" s="3">
        <v>0.63411858908399998</v>
      </c>
      <c r="K324" s="3">
        <v>0.58480715146500006</v>
      </c>
      <c r="L324" s="3">
        <v>0.57539163968599982</v>
      </c>
      <c r="M324" s="3">
        <v>0.54836065781099985</v>
      </c>
      <c r="N324" s="3">
        <v>0.5031554797150003</v>
      </c>
      <c r="O324" s="3">
        <v>0.50927488587599989</v>
      </c>
      <c r="P324" s="3">
        <v>0.47568755004000024</v>
      </c>
      <c r="Q324" s="3">
        <v>0.464992648939</v>
      </c>
      <c r="R324" s="3">
        <v>0.45667592075199992</v>
      </c>
      <c r="S324" s="3">
        <v>0.44202361533499995</v>
      </c>
      <c r="T324" s="3">
        <v>0.4017599299320001</v>
      </c>
      <c r="U324" s="3">
        <v>0.43895386084899995</v>
      </c>
      <c r="V324" s="3">
        <v>0.40712217773699994</v>
      </c>
      <c r="W324" s="3">
        <v>0.39801114393400017</v>
      </c>
      <c r="X324" s="7">
        <v>9.3067555120063326E-4</v>
      </c>
      <c r="Y324" s="7">
        <v>9.7381269894332195E-4</v>
      </c>
      <c r="Z324" s="7">
        <v>9.7205992463309302E-4</v>
      </c>
      <c r="AA324" s="7">
        <v>9.607095709545533E-4</v>
      </c>
      <c r="AB324" s="7">
        <v>9.2410108614239181E-4</v>
      </c>
      <c r="AC324" s="7">
        <v>9.0152814242069001E-4</v>
      </c>
      <c r="AD324" s="7">
        <v>8.8678087711588252E-4</v>
      </c>
      <c r="AE324" s="7">
        <v>9.2687636952112527E-4</v>
      </c>
      <c r="AF324" s="7">
        <v>9.0975773206365218E-4</v>
      </c>
      <c r="AG324" s="7">
        <v>9.0604571895494762E-4</v>
      </c>
      <c r="AH324" s="7">
        <v>9.0109509951762003E-4</v>
      </c>
      <c r="AI324" s="7">
        <v>8.9850539512720446E-4</v>
      </c>
      <c r="AJ324" s="7">
        <v>9.4555547600098586E-4</v>
      </c>
      <c r="AK324" s="7">
        <v>9.9469548214644156E-4</v>
      </c>
      <c r="AL324" s="7">
        <v>9.2330517984376068E-4</v>
      </c>
      <c r="AM324" s="7">
        <v>9.4019198048546425E-4</v>
      </c>
      <c r="AN324" s="8">
        <v>0.39976890990554442</v>
      </c>
      <c r="AO324" s="8">
        <v>0.38927072773499899</v>
      </c>
      <c r="AP324" s="8">
        <v>0.37241467521005328</v>
      </c>
      <c r="AQ324" s="8">
        <v>0.35444507128288472</v>
      </c>
      <c r="AR324" s="8">
        <v>0.33387130027443984</v>
      </c>
      <c r="AS324" s="8">
        <v>0.30739541060480047</v>
      </c>
      <c r="AT324" s="8">
        <v>0.27814494549272972</v>
      </c>
      <c r="AU324" s="8">
        <v>0.25491323788436854</v>
      </c>
      <c r="AV324" s="8">
        <v>0.23421075161059249</v>
      </c>
      <c r="AW324" s="8">
        <v>0.21479685061970691</v>
      </c>
      <c r="AX324" s="8">
        <v>0.19575761558533375</v>
      </c>
      <c r="AY324" s="8">
        <v>0.17586080597827064</v>
      </c>
      <c r="AZ324" s="8">
        <v>0.15925392781243969</v>
      </c>
      <c r="BA324" s="8">
        <v>0.14232588485009789</v>
      </c>
      <c r="BB324" s="8">
        <v>0.12707251894400518</v>
      </c>
      <c r="BC324" s="8">
        <v>0.11452249595156283</v>
      </c>
      <c r="BD324" s="8">
        <v>0.10128937590185363</v>
      </c>
      <c r="BE324" s="8">
        <v>8.5850816127935867E-2</v>
      </c>
      <c r="BF324" s="8">
        <v>7.2681207483288365E-2</v>
      </c>
      <c r="BG324" s="8">
        <v>6.1399283309303061E-2</v>
      </c>
      <c r="BH324" s="8">
        <v>5.0851183158644168E-2</v>
      </c>
      <c r="BI324" s="8">
        <v>3.9938627022842649E-2</v>
      </c>
      <c r="BJ324" s="8">
        <v>3.1345471956226674E-2</v>
      </c>
      <c r="BK324" s="8">
        <v>2.3112863959037944E-2</v>
      </c>
      <c r="BL324" s="8">
        <v>1.5129582798353119E-2</v>
      </c>
      <c r="BM324" s="8">
        <v>7.4248903727287905E-3</v>
      </c>
      <c r="BN324" s="8">
        <v>0</v>
      </c>
    </row>
    <row r="325" spans="1:66" x14ac:dyDescent="0.3">
      <c r="A325" s="28" t="s">
        <v>673</v>
      </c>
      <c r="B325" s="29" t="s">
        <v>674</v>
      </c>
      <c r="C325" s="29" t="s">
        <v>673</v>
      </c>
      <c r="D325" s="29" t="s">
        <v>674</v>
      </c>
      <c r="E325" s="29" t="s">
        <v>673</v>
      </c>
      <c r="F325" s="29" t="s">
        <v>685</v>
      </c>
      <c r="G325" s="29" t="s">
        <v>686</v>
      </c>
      <c r="H325" s="3">
        <v>0.95585940970900019</v>
      </c>
      <c r="I325" s="3">
        <v>0.93968829847600011</v>
      </c>
      <c r="J325" s="3">
        <v>0.95136826323999979</v>
      </c>
      <c r="K325" s="3">
        <v>0.93869641263000014</v>
      </c>
      <c r="L325" s="3">
        <v>0.94766197472700009</v>
      </c>
      <c r="M325" s="3">
        <v>0.9300796988240001</v>
      </c>
      <c r="N325" s="3">
        <v>0.91642586060099984</v>
      </c>
      <c r="O325" s="3">
        <v>0.91050211243699986</v>
      </c>
      <c r="P325" s="3">
        <v>0.90359146045500005</v>
      </c>
      <c r="Q325" s="3">
        <v>0.89382257328500037</v>
      </c>
      <c r="R325" s="3">
        <v>0.8886549292</v>
      </c>
      <c r="S325" s="3">
        <v>0.88232847366199973</v>
      </c>
      <c r="T325" s="3">
        <v>0.86828328526299992</v>
      </c>
      <c r="U325" s="3">
        <v>0.87192778666999982</v>
      </c>
      <c r="V325" s="3">
        <v>0.86472405664300034</v>
      </c>
      <c r="W325" s="3">
        <v>0.85732954731599997</v>
      </c>
      <c r="X325" s="7">
        <v>1.36457068783166E-3</v>
      </c>
      <c r="Y325" s="7">
        <v>1.4654510907377519E-3</v>
      </c>
      <c r="Z325" s="7">
        <v>1.458381725726206E-3</v>
      </c>
      <c r="AA325" s="7">
        <v>1.5420718190179625E-3</v>
      </c>
      <c r="AB325" s="7">
        <v>1.5219815508945647E-3</v>
      </c>
      <c r="AC325" s="7">
        <v>1.5290904101894814E-3</v>
      </c>
      <c r="AD325" s="7">
        <v>1.6151447439979147E-3</v>
      </c>
      <c r="AE325" s="7">
        <v>1.6571068313437375E-3</v>
      </c>
      <c r="AF325" s="7">
        <v>1.7281287216924187E-3</v>
      </c>
      <c r="AG325" s="7">
        <v>1.7416277824564251E-3</v>
      </c>
      <c r="AH325" s="7">
        <v>1.7534592157731821E-3</v>
      </c>
      <c r="AI325" s="7">
        <v>1.7935170573609063E-3</v>
      </c>
      <c r="AJ325" s="7">
        <v>2.0435338467913308E-3</v>
      </c>
      <c r="AK325" s="7">
        <v>1.9758400768616247E-3</v>
      </c>
      <c r="AL325" s="7">
        <v>1.9610923803560494E-3</v>
      </c>
      <c r="AM325" s="7">
        <v>2.0252055182490062E-3</v>
      </c>
      <c r="AN325" s="8">
        <v>0.83309227055294222</v>
      </c>
      <c r="AO325" s="8">
        <v>0.81121474530165505</v>
      </c>
      <c r="AP325" s="8">
        <v>0.77608783392206671</v>
      </c>
      <c r="AQ325" s="8">
        <v>0.73864035422646201</v>
      </c>
      <c r="AR325" s="8">
        <v>0.69576596059912521</v>
      </c>
      <c r="AS325" s="8">
        <v>0.64059193757417177</v>
      </c>
      <c r="AT325" s="8">
        <v>0.57963588073447836</v>
      </c>
      <c r="AU325" s="8">
        <v>0.53122252101412237</v>
      </c>
      <c r="AV325" s="8">
        <v>0.48807989318949679</v>
      </c>
      <c r="AW325" s="8">
        <v>0.44762259284413403</v>
      </c>
      <c r="AX325" s="8">
        <v>0.40794607185573412</v>
      </c>
      <c r="AY325" s="8">
        <v>0.36648242152778776</v>
      </c>
      <c r="AZ325" s="8">
        <v>0.33187477322107706</v>
      </c>
      <c r="BA325" s="8">
        <v>0.29659783847683396</v>
      </c>
      <c r="BB325" s="8">
        <v>0.26481082122408139</v>
      </c>
      <c r="BC325" s="8">
        <v>0.23865739385341433</v>
      </c>
      <c r="BD325" s="8">
        <v>0.21108043687765377</v>
      </c>
      <c r="BE325" s="8">
        <v>0.17890748771269896</v>
      </c>
      <c r="BF325" s="8">
        <v>0.1514628843525844</v>
      </c>
      <c r="BG325" s="8">
        <v>0.12795209200874688</v>
      </c>
      <c r="BH325" s="8">
        <v>0.1059705409506405</v>
      </c>
      <c r="BI325" s="8">
        <v>8.3229487448357523E-2</v>
      </c>
      <c r="BJ325" s="8">
        <v>6.5321914127180317E-2</v>
      </c>
      <c r="BK325" s="8">
        <v>4.8165697325401581E-2</v>
      </c>
      <c r="BL325" s="8">
        <v>3.1529061349410172E-2</v>
      </c>
      <c r="BM325" s="8">
        <v>1.5472986082596616E-2</v>
      </c>
      <c r="BN325" s="8">
        <v>0</v>
      </c>
    </row>
    <row r="326" spans="1:66" x14ac:dyDescent="0.3">
      <c r="A326" s="28" t="s">
        <v>673</v>
      </c>
      <c r="B326" s="29" t="s">
        <v>674</v>
      </c>
      <c r="C326" s="29" t="s">
        <v>673</v>
      </c>
      <c r="D326" s="29" t="s">
        <v>674</v>
      </c>
      <c r="E326" s="29" t="s">
        <v>673</v>
      </c>
      <c r="F326" s="29" t="s">
        <v>687</v>
      </c>
      <c r="G326" s="29" t="s">
        <v>688</v>
      </c>
      <c r="H326" s="3">
        <v>3.3803441621129999</v>
      </c>
      <c r="I326" s="3">
        <v>3.5596854727279994</v>
      </c>
      <c r="J326" s="3">
        <v>3.2656960400689998</v>
      </c>
      <c r="K326" s="3">
        <v>3.3176570403070009</v>
      </c>
      <c r="L326" s="3">
        <v>3.1780289878499999</v>
      </c>
      <c r="M326" s="3">
        <v>3.1541370217839999</v>
      </c>
      <c r="N326" s="3">
        <v>2.594874163940001</v>
      </c>
      <c r="O326" s="3">
        <v>2.5515114219110009</v>
      </c>
      <c r="P326" s="3">
        <v>2.4908686912210007</v>
      </c>
      <c r="Q326" s="3">
        <v>2.6178516007569996</v>
      </c>
      <c r="R326" s="3">
        <v>2.655055355639</v>
      </c>
      <c r="S326" s="3">
        <v>2.4938867004529994</v>
      </c>
      <c r="T326" s="3">
        <v>2.4050872144399991</v>
      </c>
      <c r="U326" s="3">
        <v>2.3583847492890007</v>
      </c>
      <c r="V326" s="3">
        <v>2.312695021423</v>
      </c>
      <c r="W326" s="3">
        <v>2.065834276282001</v>
      </c>
      <c r="X326" s="7">
        <v>4.8257290889740347E-3</v>
      </c>
      <c r="Y326" s="7">
        <v>5.5513567287714914E-3</v>
      </c>
      <c r="Z326" s="7">
        <v>5.0060860874140863E-3</v>
      </c>
      <c r="AA326" s="7">
        <v>5.4501810789816382E-3</v>
      </c>
      <c r="AB326" s="7">
        <v>5.1040366889356604E-3</v>
      </c>
      <c r="AC326" s="7">
        <v>5.1855348294686087E-3</v>
      </c>
      <c r="AD326" s="7">
        <v>4.5733076153864956E-3</v>
      </c>
      <c r="AE326" s="7">
        <v>4.6437311344435222E-3</v>
      </c>
      <c r="AF326" s="7">
        <v>4.7638140859541551E-3</v>
      </c>
      <c r="AG326" s="7">
        <v>5.1009263074100614E-3</v>
      </c>
      <c r="AH326" s="7">
        <v>5.2388515820468457E-3</v>
      </c>
      <c r="AI326" s="7">
        <v>5.0693460201097435E-3</v>
      </c>
      <c r="AJ326" s="7">
        <v>5.6604534609974886E-3</v>
      </c>
      <c r="AK326" s="7">
        <v>5.3442397129018935E-3</v>
      </c>
      <c r="AL326" s="7">
        <v>5.2449200987968467E-3</v>
      </c>
      <c r="AM326" s="7">
        <v>4.8799659235029044E-3</v>
      </c>
      <c r="AN326" s="8">
        <v>2.2273396668470276</v>
      </c>
      <c r="AO326" s="8">
        <v>2.1688483309805968</v>
      </c>
      <c r="AP326" s="8">
        <v>2.0749336880831808</v>
      </c>
      <c r="AQ326" s="8">
        <v>1.9748148178239366</v>
      </c>
      <c r="AR326" s="8">
        <v>1.8601866535813396</v>
      </c>
      <c r="AS326" s="8">
        <v>1.7126744338587341</v>
      </c>
      <c r="AT326" s="8">
        <v>1.549703478380396</v>
      </c>
      <c r="AU326" s="8">
        <v>1.4202664396248788</v>
      </c>
      <c r="AV326" s="8">
        <v>1.3049211295285221</v>
      </c>
      <c r="AW326" s="8">
        <v>1.1967552599628846</v>
      </c>
      <c r="AX326" s="8">
        <v>1.0906768672521989</v>
      </c>
      <c r="AY326" s="8">
        <v>0.9798204394925073</v>
      </c>
      <c r="AZ326" s="8">
        <v>0.88729408848139257</v>
      </c>
      <c r="BA326" s="8">
        <v>0.79297834596649019</v>
      </c>
      <c r="BB326" s="8">
        <v>0.70799318055280236</v>
      </c>
      <c r="BC326" s="8">
        <v>0.63806987401674964</v>
      </c>
      <c r="BD326" s="8">
        <v>0.56434064577378762</v>
      </c>
      <c r="BE326" s="8">
        <v>0.47832366013185579</v>
      </c>
      <c r="BF326" s="8">
        <v>0.40494829000113297</v>
      </c>
      <c r="BG326" s="8">
        <v>0.34209028226607635</v>
      </c>
      <c r="BH326" s="8">
        <v>0.28332082497889322</v>
      </c>
      <c r="BI326" s="8">
        <v>0.22252077638654885</v>
      </c>
      <c r="BJ326" s="8">
        <v>0.17464342857637633</v>
      </c>
      <c r="BK326" s="8">
        <v>0.12877489328164052</v>
      </c>
      <c r="BL326" s="8">
        <v>8.429549941134877E-2</v>
      </c>
      <c r="BM326" s="8">
        <v>4.1368281623193039E-2</v>
      </c>
      <c r="BN326" s="8">
        <v>0</v>
      </c>
    </row>
    <row r="327" spans="1:66" x14ac:dyDescent="0.3">
      <c r="A327" s="28" t="s">
        <v>673</v>
      </c>
      <c r="B327" s="29" t="s">
        <v>674</v>
      </c>
      <c r="C327" s="29" t="s">
        <v>673</v>
      </c>
      <c r="D327" s="29" t="s">
        <v>674</v>
      </c>
      <c r="E327" s="29" t="s">
        <v>673</v>
      </c>
      <c r="F327" s="29" t="s">
        <v>689</v>
      </c>
      <c r="G327" s="29" t="s">
        <v>690</v>
      </c>
      <c r="H327" s="3">
        <v>3.1226364624160015</v>
      </c>
      <c r="I327" s="3">
        <v>2.8847684251660008</v>
      </c>
      <c r="J327" s="3">
        <v>3.1143188433869997</v>
      </c>
      <c r="K327" s="3">
        <v>2.9163214521519998</v>
      </c>
      <c r="L327" s="3">
        <v>2.8375378069300004</v>
      </c>
      <c r="M327" s="3">
        <v>2.9190431937479993</v>
      </c>
      <c r="N327" s="3">
        <v>2.5426463466770004</v>
      </c>
      <c r="O327" s="3">
        <v>2.8366063853000005</v>
      </c>
      <c r="P327" s="3">
        <v>2.4599156844670009</v>
      </c>
      <c r="Q327" s="3">
        <v>2.3659251860090009</v>
      </c>
      <c r="R327" s="3">
        <v>2.8111293778489999</v>
      </c>
      <c r="S327" s="3">
        <v>2.5812907429959995</v>
      </c>
      <c r="T327" s="3">
        <v>2.2144821024859991</v>
      </c>
      <c r="U327" s="3">
        <v>2.5327710014079998</v>
      </c>
      <c r="V327" s="3">
        <v>2.3254385027629998</v>
      </c>
      <c r="W327" s="3">
        <v>2.9042599758329999</v>
      </c>
      <c r="X327" s="7">
        <v>4.4578294067999513E-3</v>
      </c>
      <c r="Y327" s="7">
        <v>4.4988184295170451E-3</v>
      </c>
      <c r="Z327" s="7">
        <v>4.7740353181558752E-3</v>
      </c>
      <c r="AA327" s="7">
        <v>4.7908749474829017E-3</v>
      </c>
      <c r="AB327" s="7">
        <v>4.557194767002652E-3</v>
      </c>
      <c r="AC327" s="7">
        <v>4.7990306208517417E-3</v>
      </c>
      <c r="AD327" s="7">
        <v>4.4812592695579545E-3</v>
      </c>
      <c r="AE327" s="7">
        <v>5.1626017718208661E-3</v>
      </c>
      <c r="AF327" s="7">
        <v>4.7046161161466591E-3</v>
      </c>
      <c r="AG327" s="7">
        <v>4.610043601855642E-3</v>
      </c>
      <c r="AH327" s="7">
        <v>5.5468107499921362E-3</v>
      </c>
      <c r="AI327" s="7">
        <v>5.2470130067961782E-3</v>
      </c>
      <c r="AJ327" s="7">
        <v>5.2118579343296348E-3</v>
      </c>
      <c r="AK327" s="7">
        <v>5.7394093026982328E-3</v>
      </c>
      <c r="AL327" s="7">
        <v>5.2738208145374299E-3</v>
      </c>
      <c r="AM327" s="7">
        <v>6.8605162949303949E-3</v>
      </c>
      <c r="AN327" s="8">
        <v>2.4087386018912569</v>
      </c>
      <c r="AO327" s="8">
        <v>2.3454836162800592</v>
      </c>
      <c r="AP327" s="8">
        <v>2.2439203796543383</v>
      </c>
      <c r="AQ327" s="8">
        <v>2.135647631154975</v>
      </c>
      <c r="AR327" s="8">
        <v>2.0116839231562178</v>
      </c>
      <c r="AS327" s="8">
        <v>1.8521580173479286</v>
      </c>
      <c r="AT327" s="8">
        <v>1.6759143858575123</v>
      </c>
      <c r="AU327" s="8">
        <v>1.5359357394006574</v>
      </c>
      <c r="AV327" s="8">
        <v>1.4111964797755141</v>
      </c>
      <c r="AW327" s="8">
        <v>1.2942213684766142</v>
      </c>
      <c r="AX327" s="8">
        <v>1.1795037422644836</v>
      </c>
      <c r="AY327" s="8">
        <v>1.0596189484061083</v>
      </c>
      <c r="AZ327" s="8">
        <v>0.95955706889578429</v>
      </c>
      <c r="BA327" s="8">
        <v>0.85756006630871351</v>
      </c>
      <c r="BB327" s="8">
        <v>0.76565354142297726</v>
      </c>
      <c r="BC327" s="8">
        <v>0.69003554290563085</v>
      </c>
      <c r="BD327" s="8">
        <v>0.61030166091183857</v>
      </c>
      <c r="BE327" s="8">
        <v>0.51727928232359921</v>
      </c>
      <c r="BF327" s="8">
        <v>0.43792807734455669</v>
      </c>
      <c r="BG327" s="8">
        <v>0.36995078949616106</v>
      </c>
      <c r="BH327" s="8">
        <v>0.30639503170721677</v>
      </c>
      <c r="BI327" s="8">
        <v>0.24064330725265373</v>
      </c>
      <c r="BJ327" s="8">
        <v>0.18886673381705082</v>
      </c>
      <c r="BK327" s="8">
        <v>0.13926257454975677</v>
      </c>
      <c r="BL327" s="8">
        <v>9.1160691124063997E-2</v>
      </c>
      <c r="BM327" s="8">
        <v>4.473739606171049E-2</v>
      </c>
      <c r="BN327" s="8">
        <v>0</v>
      </c>
    </row>
    <row r="328" spans="1:66" x14ac:dyDescent="0.3">
      <c r="A328" s="26" t="s">
        <v>673</v>
      </c>
      <c r="B328" s="27" t="s">
        <v>674</v>
      </c>
      <c r="C328" s="27" t="s">
        <v>673</v>
      </c>
      <c r="D328" s="27" t="s">
        <v>674</v>
      </c>
      <c r="E328" s="27" t="s">
        <v>673</v>
      </c>
      <c r="F328" s="27" t="s">
        <v>691</v>
      </c>
      <c r="G328" s="27" t="s">
        <v>692</v>
      </c>
      <c r="H328" s="3">
        <v>0.66623625426800015</v>
      </c>
      <c r="I328" s="3">
        <v>0.59760854124500018</v>
      </c>
      <c r="J328" s="3">
        <v>0.60977501710600013</v>
      </c>
      <c r="K328" s="3">
        <v>0.55242678367500009</v>
      </c>
      <c r="L328" s="3">
        <v>0.54955098897800003</v>
      </c>
      <c r="M328" s="3">
        <v>0.52414861983099992</v>
      </c>
      <c r="N328" s="3">
        <v>0.46368726115700015</v>
      </c>
      <c r="O328" s="3">
        <v>0.44896918429200006</v>
      </c>
      <c r="P328" s="3">
        <v>0.40135346181100007</v>
      </c>
      <c r="Q328" s="3">
        <v>0.38508114649000008</v>
      </c>
      <c r="R328" s="3">
        <v>0.36697818332400001</v>
      </c>
      <c r="S328" s="3">
        <v>0.35179643892000001</v>
      </c>
      <c r="T328" s="3">
        <v>0.33940493747499995</v>
      </c>
      <c r="U328" s="3">
        <v>0.35835567670000013</v>
      </c>
      <c r="V328" s="3">
        <v>0.32666316242900001</v>
      </c>
      <c r="W328" s="3">
        <v>0.31041173320400006</v>
      </c>
      <c r="X328" s="7">
        <v>9.5110897534779319E-4</v>
      </c>
      <c r="Y328" s="7">
        <v>9.3197509218962533E-4</v>
      </c>
      <c r="Z328" s="7">
        <v>9.3474291303685957E-4</v>
      </c>
      <c r="AA328" s="7">
        <v>9.0751574600054488E-4</v>
      </c>
      <c r="AB328" s="7">
        <v>8.8260000802641481E-4</v>
      </c>
      <c r="AC328" s="7">
        <v>8.617225266942391E-4</v>
      </c>
      <c r="AD328" s="7">
        <v>8.1722054659759142E-4</v>
      </c>
      <c r="AE328" s="7">
        <v>8.1712045715278607E-4</v>
      </c>
      <c r="AF328" s="7">
        <v>7.6759296126704837E-4</v>
      </c>
      <c r="AG328" s="7">
        <v>7.5033686021410242E-4</v>
      </c>
      <c r="AH328" s="7">
        <v>7.2410702556554055E-4</v>
      </c>
      <c r="AI328" s="7">
        <v>7.1509979872138652E-4</v>
      </c>
      <c r="AJ328" s="7">
        <v>7.9880090895470036E-4</v>
      </c>
      <c r="AK328" s="7">
        <v>8.1205521675008414E-4</v>
      </c>
      <c r="AL328" s="7">
        <v>7.4083360334567365E-4</v>
      </c>
      <c r="AM328" s="7">
        <v>7.3326243914263256E-4</v>
      </c>
      <c r="AN328" s="8">
        <v>0.3230669354603839</v>
      </c>
      <c r="AO328" s="8">
        <v>0.3145829952196475</v>
      </c>
      <c r="AP328" s="8">
        <v>0.30096104239074911</v>
      </c>
      <c r="AQ328" s="8">
        <v>0.28643919057000872</v>
      </c>
      <c r="AR328" s="8">
        <v>0.26981282222102321</v>
      </c>
      <c r="AS328" s="8">
        <v>0.24841674982215006</v>
      </c>
      <c r="AT328" s="8">
        <v>0.22477844806731792</v>
      </c>
      <c r="AU328" s="8">
        <v>0.20600411020217907</v>
      </c>
      <c r="AV328" s="8">
        <v>0.18927372264287698</v>
      </c>
      <c r="AW328" s="8">
        <v>0.17358468494372564</v>
      </c>
      <c r="AX328" s="8">
        <v>0.15819842762442027</v>
      </c>
      <c r="AY328" s="8">
        <v>0.14211913494828049</v>
      </c>
      <c r="AZ328" s="8">
        <v>0.12869854844527651</v>
      </c>
      <c r="BA328" s="8">
        <v>0.11501841768053632</v>
      </c>
      <c r="BB328" s="8">
        <v>0.10269165074935699</v>
      </c>
      <c r="BC328" s="8">
        <v>9.2549547730181037E-2</v>
      </c>
      <c r="BD328" s="8">
        <v>8.1855410604687623E-2</v>
      </c>
      <c r="BE328" s="8">
        <v>6.9378982171921205E-2</v>
      </c>
      <c r="BF328" s="8">
        <v>5.8736170786103034E-2</v>
      </c>
      <c r="BG328" s="8">
        <v>4.9618861814159629E-2</v>
      </c>
      <c r="BH328" s="8">
        <v>4.1094581145591003E-2</v>
      </c>
      <c r="BI328" s="8">
        <v>3.2275771124407042E-2</v>
      </c>
      <c r="BJ328" s="8">
        <v>2.5331348472922125E-2</v>
      </c>
      <c r="BK328" s="8">
        <v>1.8678296245506969E-2</v>
      </c>
      <c r="BL328" s="8">
        <v>1.2226733566181935E-2</v>
      </c>
      <c r="BM328" s="8">
        <v>6.0003079764596005E-3</v>
      </c>
      <c r="BN328" s="8">
        <v>0</v>
      </c>
    </row>
    <row r="329" spans="1:66" x14ac:dyDescent="0.3">
      <c r="A329" s="28" t="s">
        <v>673</v>
      </c>
      <c r="B329" s="29" t="s">
        <v>674</v>
      </c>
      <c r="C329" s="29" t="s">
        <v>673</v>
      </c>
      <c r="D329" s="29" t="s">
        <v>674</v>
      </c>
      <c r="E329" s="29" t="s">
        <v>673</v>
      </c>
      <c r="F329" s="29" t="s">
        <v>693</v>
      </c>
      <c r="G329" s="29" t="s">
        <v>694</v>
      </c>
      <c r="H329" s="3">
        <v>0.72308307974300012</v>
      </c>
      <c r="I329" s="3">
        <v>0.6777976521739999</v>
      </c>
      <c r="J329" s="3">
        <v>0.69398469877399993</v>
      </c>
      <c r="K329" s="3">
        <v>0.62479186403899989</v>
      </c>
      <c r="L329" s="3">
        <v>0.63670571445199986</v>
      </c>
      <c r="M329" s="3">
        <v>0.63282893505300009</v>
      </c>
      <c r="N329" s="3">
        <v>0.57570210406</v>
      </c>
      <c r="O329" s="3">
        <v>0.56684985184400005</v>
      </c>
      <c r="P329" s="3">
        <v>0.55851734623900018</v>
      </c>
      <c r="Q329" s="3">
        <v>0.55629471106500017</v>
      </c>
      <c r="R329" s="3">
        <v>0.54762920819999994</v>
      </c>
      <c r="S329" s="3">
        <v>0.52934763967500009</v>
      </c>
      <c r="T329" s="3">
        <v>0.47458880373900014</v>
      </c>
      <c r="U329" s="3">
        <v>0.51314579844600017</v>
      </c>
      <c r="V329" s="3">
        <v>0.48119147885800001</v>
      </c>
      <c r="W329" s="3">
        <v>0.46915094063899998</v>
      </c>
      <c r="X329" s="7">
        <v>1.03226265856893E-3</v>
      </c>
      <c r="Y329" s="7">
        <v>1.0570306241854774E-3</v>
      </c>
      <c r="Z329" s="7">
        <v>1.0638305288625002E-3</v>
      </c>
      <c r="AA329" s="7">
        <v>1.0263956624557917E-3</v>
      </c>
      <c r="AB329" s="7">
        <v>1.0225738465703968E-3</v>
      </c>
      <c r="AC329" s="7">
        <v>1.0403975671154548E-3</v>
      </c>
      <c r="AD329" s="7">
        <v>1.014639882457323E-3</v>
      </c>
      <c r="AE329" s="7">
        <v>1.0316623641022831E-3</v>
      </c>
      <c r="AF329" s="7">
        <v>1.068170638878136E-3</v>
      </c>
      <c r="AG329" s="7">
        <v>1.0839492679890598E-3</v>
      </c>
      <c r="AH329" s="7">
        <v>1.0805605757561137E-3</v>
      </c>
      <c r="AI329" s="7">
        <v>1.0760097280896989E-3</v>
      </c>
      <c r="AJ329" s="7">
        <v>1.1169606742517152E-3</v>
      </c>
      <c r="AK329" s="7">
        <v>1.1628188129144865E-3</v>
      </c>
      <c r="AL329" s="7">
        <v>1.0912856366505268E-3</v>
      </c>
      <c r="AM329" s="7">
        <v>1.1082402057042491E-3</v>
      </c>
      <c r="AN329" s="8">
        <v>0.4722931756737207</v>
      </c>
      <c r="AO329" s="8">
        <v>0.45989046082203389</v>
      </c>
      <c r="AP329" s="8">
        <v>0.43997645956012826</v>
      </c>
      <c r="AQ329" s="8">
        <v>0.41874689144197064</v>
      </c>
      <c r="AR329" s="8">
        <v>0.39444072004045211</v>
      </c>
      <c r="AS329" s="8">
        <v>0.36316169433078521</v>
      </c>
      <c r="AT329" s="8">
        <v>0.32860474226320857</v>
      </c>
      <c r="AU329" s="8">
        <v>0.30115844343704745</v>
      </c>
      <c r="AV329" s="8">
        <v>0.27670020582949184</v>
      </c>
      <c r="AW329" s="8">
        <v>0.25376432281305877</v>
      </c>
      <c r="AX329" s="8">
        <v>0.23127107595474986</v>
      </c>
      <c r="AY329" s="8">
        <v>0.20776467722725617</v>
      </c>
      <c r="AZ329" s="8">
        <v>0.18814505440861312</v>
      </c>
      <c r="BA329" s="8">
        <v>0.16814600253008008</v>
      </c>
      <c r="BB329" s="8">
        <v>0.15012544003760428</v>
      </c>
      <c r="BC329" s="8">
        <v>0.13529864869137559</v>
      </c>
      <c r="BD329" s="8">
        <v>0.11966483591232421</v>
      </c>
      <c r="BE329" s="8">
        <v>0.10142548251894754</v>
      </c>
      <c r="BF329" s="8">
        <v>8.5866703096530064E-2</v>
      </c>
      <c r="BG329" s="8">
        <v>7.2538063315360973E-2</v>
      </c>
      <c r="BH329" s="8">
        <v>6.0076374589601342E-2</v>
      </c>
      <c r="BI329" s="8">
        <v>4.7184111923869808E-2</v>
      </c>
      <c r="BJ329" s="8">
        <v>3.7032025568711012E-2</v>
      </c>
      <c r="BK329" s="8">
        <v>2.7305895100016429E-2</v>
      </c>
      <c r="BL329" s="8">
        <v>1.7874323213731207E-2</v>
      </c>
      <c r="BM329" s="8">
        <v>8.7718803695711837E-3</v>
      </c>
      <c r="BN329" s="8">
        <v>0</v>
      </c>
    </row>
    <row r="330" spans="1:66" x14ac:dyDescent="0.3">
      <c r="A330" s="26" t="s">
        <v>673</v>
      </c>
      <c r="B330" s="27" t="s">
        <v>674</v>
      </c>
      <c r="C330" s="27" t="s">
        <v>673</v>
      </c>
      <c r="D330" s="27" t="s">
        <v>674</v>
      </c>
      <c r="E330" s="27" t="s">
        <v>673</v>
      </c>
      <c r="F330" s="27" t="s">
        <v>695</v>
      </c>
      <c r="G330" s="27" t="s">
        <v>696</v>
      </c>
      <c r="H330" s="3">
        <v>1.1000610373039996</v>
      </c>
      <c r="I330" s="3">
        <v>1.0068354858999997</v>
      </c>
      <c r="J330" s="3">
        <v>1.0883524784669998</v>
      </c>
      <c r="K330" s="3">
        <v>0.99904013670599967</v>
      </c>
      <c r="L330" s="3">
        <v>1.0464552987899995</v>
      </c>
      <c r="M330" s="3">
        <v>1.0420150180340004</v>
      </c>
      <c r="N330" s="3">
        <v>0.95353500569500005</v>
      </c>
      <c r="O330" s="3">
        <v>0.91515849909799984</v>
      </c>
      <c r="P330" s="3">
        <v>0.86718323498899963</v>
      </c>
      <c r="Q330" s="3">
        <v>0.81137375365599962</v>
      </c>
      <c r="R330" s="3">
        <v>0.8089045244680001</v>
      </c>
      <c r="S330" s="3">
        <v>0.80296181681500001</v>
      </c>
      <c r="T330" s="3">
        <v>0.72749593866899986</v>
      </c>
      <c r="U330" s="3">
        <v>0.78598175791800018</v>
      </c>
      <c r="V330" s="3">
        <v>0.75019771399399993</v>
      </c>
      <c r="W330" s="3">
        <v>0.71423439774599973</v>
      </c>
      <c r="X330" s="7">
        <v>1.5704307883391796E-3</v>
      </c>
      <c r="Y330" s="7">
        <v>1.5701676432478347E-3</v>
      </c>
      <c r="Z330" s="7">
        <v>1.6683690502136167E-3</v>
      </c>
      <c r="AA330" s="7">
        <v>1.6412032901732415E-3</v>
      </c>
      <c r="AB330" s="7">
        <v>1.6806474260540583E-3</v>
      </c>
      <c r="AC330" s="7">
        <v>1.713116815003956E-3</v>
      </c>
      <c r="AD330" s="7">
        <v>1.6805473512677743E-3</v>
      </c>
      <c r="AE330" s="7">
        <v>1.6655814192001769E-3</v>
      </c>
      <c r="AF330" s="7">
        <v>1.6584975854021682E-3</v>
      </c>
      <c r="AG330" s="7">
        <v>1.5809749200333364E-3</v>
      </c>
      <c r="AH330" s="7">
        <v>1.596098830381684E-3</v>
      </c>
      <c r="AI330" s="7">
        <v>1.6321877371701888E-3</v>
      </c>
      <c r="AJ330" s="7">
        <v>1.7121861025149487E-3</v>
      </c>
      <c r="AK330" s="7">
        <v>1.7810812784250602E-3</v>
      </c>
      <c r="AL330" s="7">
        <v>1.7013601152552934E-3</v>
      </c>
      <c r="AM330" s="7">
        <v>1.6871825404441642E-3</v>
      </c>
      <c r="AN330" s="8">
        <v>0.72382988265673887</v>
      </c>
      <c r="AO330" s="8">
        <v>0.70482165620308501</v>
      </c>
      <c r="AP330" s="8">
        <v>0.67430173777303481</v>
      </c>
      <c r="AQ330" s="8">
        <v>0.64176560007022121</v>
      </c>
      <c r="AR330" s="8">
        <v>0.60451430341894363</v>
      </c>
      <c r="AS330" s="8">
        <v>0.55657650826289762</v>
      </c>
      <c r="AT330" s="8">
        <v>0.50361500924405767</v>
      </c>
      <c r="AU330" s="8">
        <v>0.46155119743825984</v>
      </c>
      <c r="AV330" s="8">
        <v>0.42406684625699703</v>
      </c>
      <c r="AW330" s="8">
        <v>0.38891563432442705</v>
      </c>
      <c r="AX330" s="8">
        <v>0.35444280034626563</v>
      </c>
      <c r="AY330" s="8">
        <v>0.31841722405388517</v>
      </c>
      <c r="AZ330" s="8">
        <v>0.2883484658883031</v>
      </c>
      <c r="BA330" s="8">
        <v>0.25769820007865024</v>
      </c>
      <c r="BB330" s="8">
        <v>0.23008013929314275</v>
      </c>
      <c r="BC330" s="8">
        <v>0.20735680727588995</v>
      </c>
      <c r="BD330" s="8">
        <v>0.18339664555389232</v>
      </c>
      <c r="BE330" s="8">
        <v>0.15544326890890933</v>
      </c>
      <c r="BF330" s="8">
        <v>0.1315981022546473</v>
      </c>
      <c r="BG330" s="8">
        <v>0.11117081626853226</v>
      </c>
      <c r="BH330" s="8">
        <v>9.2072207284389571E-2</v>
      </c>
      <c r="BI330" s="8">
        <v>7.2313706731836375E-2</v>
      </c>
      <c r="BJ330" s="8">
        <v>5.6754761877947084E-2</v>
      </c>
      <c r="BK330" s="8">
        <v>4.1848631028572086E-2</v>
      </c>
      <c r="BL330" s="8">
        <v>2.7393936522389559E-2</v>
      </c>
      <c r="BM330" s="8">
        <v>1.3443660560050204E-2</v>
      </c>
      <c r="BN330" s="8">
        <v>0</v>
      </c>
    </row>
    <row r="331" spans="1:66" x14ac:dyDescent="0.3">
      <c r="A331" s="28" t="s">
        <v>673</v>
      </c>
      <c r="B331" s="29" t="s">
        <v>674</v>
      </c>
      <c r="C331" s="29" t="s">
        <v>673</v>
      </c>
      <c r="D331" s="29" t="s">
        <v>674</v>
      </c>
      <c r="E331" s="29" t="s">
        <v>673</v>
      </c>
      <c r="F331" s="29" t="s">
        <v>697</v>
      </c>
      <c r="G331" s="29" t="s">
        <v>698</v>
      </c>
      <c r="H331" s="3">
        <v>1.5981227887900002</v>
      </c>
      <c r="I331" s="3">
        <v>1.3705809318429989</v>
      </c>
      <c r="J331" s="3">
        <v>1.3648685150490001</v>
      </c>
      <c r="K331" s="3">
        <v>1.2482879228759995</v>
      </c>
      <c r="L331" s="3">
        <v>1.2681669268780005</v>
      </c>
      <c r="M331" s="3">
        <v>1.2162225795560007</v>
      </c>
      <c r="N331" s="3">
        <v>1.1022300069969999</v>
      </c>
      <c r="O331" s="3">
        <v>1.078566413688</v>
      </c>
      <c r="P331" s="3">
        <v>1.0167330460179995</v>
      </c>
      <c r="Q331" s="3">
        <v>0.90858212764900015</v>
      </c>
      <c r="R331" s="3">
        <v>0.88265492315700034</v>
      </c>
      <c r="S331" s="3">
        <v>0.88505998824500021</v>
      </c>
      <c r="T331" s="3">
        <v>0.77518034244300016</v>
      </c>
      <c r="U331" s="3">
        <v>0.86690539947099976</v>
      </c>
      <c r="V331" s="3">
        <v>0.819400805196</v>
      </c>
      <c r="W331" s="3">
        <v>0.71717319950099989</v>
      </c>
      <c r="X331" s="7">
        <v>2.2814563428344807E-3</v>
      </c>
      <c r="Y331" s="7">
        <v>2.1374314490998051E-3</v>
      </c>
      <c r="Z331" s="7">
        <v>2.0922490031227638E-3</v>
      </c>
      <c r="AA331" s="7">
        <v>2.0506626018675237E-3</v>
      </c>
      <c r="AB331" s="7">
        <v>2.0367248213362141E-3</v>
      </c>
      <c r="AC331" s="7">
        <v>1.9995214231709729E-3</v>
      </c>
      <c r="AD331" s="7">
        <v>1.9426132314844093E-3</v>
      </c>
      <c r="AE331" s="7">
        <v>1.9629825650777596E-3</v>
      </c>
      <c r="AF331" s="7">
        <v>1.944513262921687E-3</v>
      </c>
      <c r="AG331" s="7">
        <v>1.7703870135446979E-3</v>
      </c>
      <c r="AH331" s="7">
        <v>1.7416202380720583E-3</v>
      </c>
      <c r="AI331" s="7">
        <v>1.7990694317240599E-3</v>
      </c>
      <c r="AJ331" s="7">
        <v>1.8244129468296107E-3</v>
      </c>
      <c r="AK331" s="7">
        <v>1.9644590496010993E-3</v>
      </c>
      <c r="AL331" s="7">
        <v>1.8583045807304297E-3</v>
      </c>
      <c r="AM331" s="7">
        <v>1.6941246522025877E-3</v>
      </c>
      <c r="AN331" s="8">
        <v>0.7770818831320716</v>
      </c>
      <c r="AO331" s="8">
        <v>0.75667522576474777</v>
      </c>
      <c r="AP331" s="8">
        <v>0.72390996385042639</v>
      </c>
      <c r="AQ331" s="8">
        <v>0.68898014986824119</v>
      </c>
      <c r="AR331" s="8">
        <v>0.64898828376202544</v>
      </c>
      <c r="AS331" s="8">
        <v>0.59752371587719055</v>
      </c>
      <c r="AT331" s="8">
        <v>0.54066585137455225</v>
      </c>
      <c r="AU331" s="8">
        <v>0.49550741446422703</v>
      </c>
      <c r="AV331" s="8">
        <v>0.455265348059056</v>
      </c>
      <c r="AW331" s="8">
        <v>0.41752806942850557</v>
      </c>
      <c r="AX331" s="8">
        <v>0.38051907686477532</v>
      </c>
      <c r="AY331" s="8">
        <v>0.34184310708656013</v>
      </c>
      <c r="AZ331" s="8">
        <v>0.30956219719514833</v>
      </c>
      <c r="BA331" s="8">
        <v>0.27665699827403845</v>
      </c>
      <c r="BB331" s="8">
        <v>0.24700708301372054</v>
      </c>
      <c r="BC331" s="8">
        <v>0.22261200060818245</v>
      </c>
      <c r="BD331" s="8">
        <v>0.19688909521673903</v>
      </c>
      <c r="BE331" s="8">
        <v>0.16687919498513351</v>
      </c>
      <c r="BF331" s="8">
        <v>0.14127974482250558</v>
      </c>
      <c r="BG331" s="8">
        <v>0.11934962803442127</v>
      </c>
      <c r="BH331" s="8">
        <v>9.8845938714317835E-2</v>
      </c>
      <c r="BI331" s="8">
        <v>7.7633809752621727E-2</v>
      </c>
      <c r="BJ331" s="8">
        <v>6.0930196850884077E-2</v>
      </c>
      <c r="BK331" s="8">
        <v>4.4927425332070565E-2</v>
      </c>
      <c r="BL331" s="8">
        <v>2.9409302225940261E-2</v>
      </c>
      <c r="BM331" s="8">
        <v>1.4432707621642031E-2</v>
      </c>
      <c r="BN331" s="8">
        <v>0</v>
      </c>
    </row>
    <row r="332" spans="1:66" x14ac:dyDescent="0.3">
      <c r="A332" s="26" t="s">
        <v>673</v>
      </c>
      <c r="B332" s="27" t="s">
        <v>674</v>
      </c>
      <c r="C332" s="27" t="s">
        <v>673</v>
      </c>
      <c r="D332" s="27" t="s">
        <v>674</v>
      </c>
      <c r="E332" s="27" t="s">
        <v>673</v>
      </c>
      <c r="F332" s="27" t="s">
        <v>699</v>
      </c>
      <c r="G332" s="27" t="s">
        <v>700</v>
      </c>
      <c r="H332" s="3">
        <v>0.47426950251499989</v>
      </c>
      <c r="I332" s="3">
        <v>0.45750851764899991</v>
      </c>
      <c r="J332" s="3">
        <v>0.47086160046400005</v>
      </c>
      <c r="K332" s="3">
        <v>0.45178402314400029</v>
      </c>
      <c r="L332" s="3">
        <v>0.45045095439499999</v>
      </c>
      <c r="M332" s="3">
        <v>0.43723859067099996</v>
      </c>
      <c r="N332" s="3">
        <v>0.42566000033399992</v>
      </c>
      <c r="O332" s="3">
        <v>0.42062786418299974</v>
      </c>
      <c r="P332" s="3">
        <v>0.40437683834800009</v>
      </c>
      <c r="Q332" s="3">
        <v>0.39337227118599982</v>
      </c>
      <c r="R332" s="3">
        <v>0.37871679558500004</v>
      </c>
      <c r="S332" s="3">
        <v>0.37383734018599984</v>
      </c>
      <c r="T332" s="3">
        <v>0.35957697865000021</v>
      </c>
      <c r="U332" s="3">
        <v>0.36605934087500014</v>
      </c>
      <c r="V332" s="3">
        <v>0.35121144215599986</v>
      </c>
      <c r="W332" s="3">
        <v>0.34477779942699993</v>
      </c>
      <c r="X332" s="7">
        <v>6.7706009345191976E-4</v>
      </c>
      <c r="Y332" s="7">
        <v>7.1348803352972963E-4</v>
      </c>
      <c r="Z332" s="7">
        <v>7.2179825625490754E-4</v>
      </c>
      <c r="AA332" s="7">
        <v>7.4218181831651358E-4</v>
      </c>
      <c r="AB332" s="7">
        <v>7.2344154398464543E-4</v>
      </c>
      <c r="AC332" s="7">
        <v>7.188387584474153E-4</v>
      </c>
      <c r="AD332" s="7">
        <v>7.5019981629363946E-4</v>
      </c>
      <c r="AE332" s="7">
        <v>7.655394728580642E-4</v>
      </c>
      <c r="AF332" s="7">
        <v>7.7337520253286318E-4</v>
      </c>
      <c r="AG332" s="7">
        <v>7.6649225117194459E-4</v>
      </c>
      <c r="AH332" s="7">
        <v>7.4726919703739449E-4</v>
      </c>
      <c r="AI332" s="7">
        <v>7.5990253779214395E-4</v>
      </c>
      <c r="AJ332" s="7">
        <v>8.4627648472545278E-4</v>
      </c>
      <c r="AK332" s="7">
        <v>8.2951217665932142E-4</v>
      </c>
      <c r="AL332" s="7">
        <v>7.9650621237468717E-4</v>
      </c>
      <c r="AM332" s="7">
        <v>8.1444282907928913E-4</v>
      </c>
      <c r="AN332" s="8">
        <v>0.34403099558472849</v>
      </c>
      <c r="AO332" s="8">
        <v>0.33499652598373841</v>
      </c>
      <c r="AP332" s="8">
        <v>0.32049063423453833</v>
      </c>
      <c r="AQ332" s="8">
        <v>0.30502644836078513</v>
      </c>
      <c r="AR332" s="8">
        <v>0.28732118227433562</v>
      </c>
      <c r="AS332" s="8">
        <v>0.26453670240022636</v>
      </c>
      <c r="AT332" s="8">
        <v>0.23936449319516409</v>
      </c>
      <c r="AU332" s="8">
        <v>0.21937187421054563</v>
      </c>
      <c r="AV332" s="8">
        <v>0.20155583902779675</v>
      </c>
      <c r="AW332" s="8">
        <v>0.18484872769276123</v>
      </c>
      <c r="AX332" s="8">
        <v>0.16846404438761209</v>
      </c>
      <c r="AY332" s="8">
        <v>0.15134135413214664</v>
      </c>
      <c r="AZ332" s="8">
        <v>0.1370498955234844</v>
      </c>
      <c r="BA332" s="8">
        <v>0.12248205062776321</v>
      </c>
      <c r="BB332" s="8">
        <v>0.10935539037814271</v>
      </c>
      <c r="BC332" s="8">
        <v>9.8555158549906458E-2</v>
      </c>
      <c r="BD332" s="8">
        <v>8.7167070700680374E-2</v>
      </c>
      <c r="BE332" s="8">
        <v>7.3881037300358637E-2</v>
      </c>
      <c r="BF332" s="8">
        <v>6.2547605757245814E-2</v>
      </c>
      <c r="BG332" s="8">
        <v>5.2838667644463003E-2</v>
      </c>
      <c r="BH332" s="8">
        <v>4.3761239894476098E-2</v>
      </c>
      <c r="BI332" s="8">
        <v>3.4370170557290594E-2</v>
      </c>
      <c r="BJ332" s="8">
        <v>2.6975119017438851E-2</v>
      </c>
      <c r="BK332" s="8">
        <v>1.9890345150954752E-2</v>
      </c>
      <c r="BL332" s="8">
        <v>1.3020135643186537E-2</v>
      </c>
      <c r="BM332" s="8">
        <v>6.3896725426719446E-3</v>
      </c>
      <c r="BN332" s="8">
        <v>0</v>
      </c>
    </row>
    <row r="333" spans="1:66" x14ac:dyDescent="0.3">
      <c r="A333" s="26" t="s">
        <v>673</v>
      </c>
      <c r="B333" s="27" t="s">
        <v>674</v>
      </c>
      <c r="C333" s="27" t="s">
        <v>673</v>
      </c>
      <c r="D333" s="27" t="s">
        <v>674</v>
      </c>
      <c r="E333" s="27" t="s">
        <v>673</v>
      </c>
      <c r="F333" s="27" t="s">
        <v>701</v>
      </c>
      <c r="G333" s="27" t="s">
        <v>702</v>
      </c>
      <c r="H333" s="3">
        <v>1.7593642359380002</v>
      </c>
      <c r="I333" s="3">
        <v>1.6795007169300005</v>
      </c>
      <c r="J333" s="3">
        <v>1.7248095669160004</v>
      </c>
      <c r="K333" s="3">
        <v>1.6320169236409996</v>
      </c>
      <c r="L333" s="3">
        <v>1.6343881422319997</v>
      </c>
      <c r="M333" s="3">
        <v>1.5624902107620005</v>
      </c>
      <c r="N333" s="3">
        <v>1.488507019826</v>
      </c>
      <c r="O333" s="3">
        <v>1.4690400743810001</v>
      </c>
      <c r="P333" s="3">
        <v>1.4145990748120001</v>
      </c>
      <c r="Q333" s="3">
        <v>1.3907768794420008</v>
      </c>
      <c r="R333" s="3">
        <v>1.3345899557540011</v>
      </c>
      <c r="S333" s="3">
        <v>1.3095369901590008</v>
      </c>
      <c r="T333" s="3">
        <v>1.1650036166920008</v>
      </c>
      <c r="U333" s="3">
        <v>1.2325856187539999</v>
      </c>
      <c r="V333" s="3">
        <v>1.1867170367940001</v>
      </c>
      <c r="W333" s="3">
        <v>1.1690161931109999</v>
      </c>
      <c r="X333" s="7">
        <v>2.5116422364992222E-3</v>
      </c>
      <c r="Y333" s="7">
        <v>2.6191942173926794E-3</v>
      </c>
      <c r="Z333" s="7">
        <v>2.6440137325807176E-3</v>
      </c>
      <c r="AA333" s="7">
        <v>2.6810449813651966E-3</v>
      </c>
      <c r="AB333" s="7">
        <v>2.624890167398075E-3</v>
      </c>
      <c r="AC333" s="7">
        <v>2.5688000719852559E-3</v>
      </c>
      <c r="AD333" s="7">
        <v>2.6234029317977769E-3</v>
      </c>
      <c r="AE333" s="7">
        <v>2.6736416198517143E-3</v>
      </c>
      <c r="AF333" s="7">
        <v>2.7054364697417193E-3</v>
      </c>
      <c r="AG333" s="7">
        <v>2.7099513089404842E-3</v>
      </c>
      <c r="AH333" s="7">
        <v>2.6333608021528281E-3</v>
      </c>
      <c r="AI333" s="7">
        <v>2.6619076672742114E-3</v>
      </c>
      <c r="AJ333" s="7">
        <v>2.7418751031505857E-3</v>
      </c>
      <c r="AK333" s="7">
        <v>2.7931121142480164E-3</v>
      </c>
      <c r="AL333" s="7">
        <v>2.6913345599869536E-3</v>
      </c>
      <c r="AM333" s="7">
        <v>2.7614795881264727E-3</v>
      </c>
      <c r="AN333" s="8">
        <v>1.160449832144997</v>
      </c>
      <c r="AO333" s="8">
        <v>1.1299756921211628</v>
      </c>
      <c r="AP333" s="8">
        <v>1.0810459158466093</v>
      </c>
      <c r="AQ333" s="8">
        <v>1.0288837207776584</v>
      </c>
      <c r="AR333" s="8">
        <v>0.96916214533303335</v>
      </c>
      <c r="AS333" s="8">
        <v>0.89230789038288794</v>
      </c>
      <c r="AT333" s="8">
        <v>0.80739959339329548</v>
      </c>
      <c r="AU333" s="8">
        <v>0.73996255532814381</v>
      </c>
      <c r="AV333" s="8">
        <v>0.67986734500510027</v>
      </c>
      <c r="AW333" s="8">
        <v>0.62351264210567836</v>
      </c>
      <c r="AX333" s="8">
        <v>0.56824552014507412</v>
      </c>
      <c r="AY333" s="8">
        <v>0.51048902934094242</v>
      </c>
      <c r="AZ333" s="8">
        <v>0.46228255679523017</v>
      </c>
      <c r="BA333" s="8">
        <v>0.41314380656366695</v>
      </c>
      <c r="BB333" s="8">
        <v>0.36886631157398964</v>
      </c>
      <c r="BC333" s="8">
        <v>0.3324360847250919</v>
      </c>
      <c r="BD333" s="8">
        <v>0.29402296264396766</v>
      </c>
      <c r="BE333" s="8">
        <v>0.24920788659806797</v>
      </c>
      <c r="BF333" s="8">
        <v>0.2109791255253087</v>
      </c>
      <c r="BG333" s="8">
        <v>0.17822993795825359</v>
      </c>
      <c r="BH333" s="8">
        <v>0.14761089594177243</v>
      </c>
      <c r="BI333" s="8">
        <v>0.11593391050772307</v>
      </c>
      <c r="BJ333" s="8">
        <v>9.0989686213226131E-2</v>
      </c>
      <c r="BK333" s="8">
        <v>6.7092058529496332E-2</v>
      </c>
      <c r="BL333" s="8">
        <v>4.3918177186217475E-2</v>
      </c>
      <c r="BM333" s="8">
        <v>2.1552983669400224E-2</v>
      </c>
      <c r="BN333" s="8">
        <v>0</v>
      </c>
    </row>
    <row r="334" spans="1:66" x14ac:dyDescent="0.3">
      <c r="A334" s="28" t="s">
        <v>673</v>
      </c>
      <c r="B334" s="29" t="s">
        <v>674</v>
      </c>
      <c r="C334" s="29" t="s">
        <v>673</v>
      </c>
      <c r="D334" s="29" t="s">
        <v>674</v>
      </c>
      <c r="E334" s="29" t="s">
        <v>673</v>
      </c>
      <c r="F334" s="29" t="s">
        <v>703</v>
      </c>
      <c r="G334" s="29" t="s">
        <v>704</v>
      </c>
      <c r="H334" s="3">
        <v>0.68084964835200024</v>
      </c>
      <c r="I334" s="3">
        <v>0.663933939892</v>
      </c>
      <c r="J334" s="3">
        <v>0.66541696065000011</v>
      </c>
      <c r="K334" s="3">
        <v>0.65683445674900021</v>
      </c>
      <c r="L334" s="3">
        <v>0.65328847978800009</v>
      </c>
      <c r="M334" s="3">
        <v>0.63254182615300014</v>
      </c>
      <c r="N334" s="3">
        <v>0.62184682790799972</v>
      </c>
      <c r="O334" s="3">
        <v>0.61234351877399984</v>
      </c>
      <c r="P334" s="3">
        <v>0.59199881371499996</v>
      </c>
      <c r="Q334" s="3">
        <v>0.58401381156600018</v>
      </c>
      <c r="R334" s="3">
        <v>0.5725645640999999</v>
      </c>
      <c r="S334" s="3">
        <v>0.5698834573099999</v>
      </c>
      <c r="T334" s="3">
        <v>0.55500323733199985</v>
      </c>
      <c r="U334" s="3">
        <v>0.56101718878399987</v>
      </c>
      <c r="V334" s="3">
        <v>0.54844803347000015</v>
      </c>
      <c r="W334" s="3">
        <v>0.5499625816339998</v>
      </c>
      <c r="X334" s="7">
        <v>9.7197083956570142E-4</v>
      </c>
      <c r="Y334" s="7">
        <v>1.0354100588147253E-3</v>
      </c>
      <c r="Z334" s="7">
        <v>1.0200381628196326E-3</v>
      </c>
      <c r="AA334" s="7">
        <v>1.0790345972184392E-3</v>
      </c>
      <c r="AB334" s="7">
        <v>1.0492064049902668E-3</v>
      </c>
      <c r="AC334" s="7">
        <v>1.0399255479258897E-3</v>
      </c>
      <c r="AD334" s="7">
        <v>1.0959671467681035E-3</v>
      </c>
      <c r="AE334" s="7">
        <v>1.1144604874924642E-3</v>
      </c>
      <c r="AF334" s="7">
        <v>1.132204317948709E-3</v>
      </c>
      <c r="AG334" s="7">
        <v>1.137960384937938E-3</v>
      </c>
      <c r="AH334" s="7">
        <v>1.1297620466136492E-3</v>
      </c>
      <c r="AI334" s="7">
        <v>1.1584072507047217E-3</v>
      </c>
      <c r="AJ334" s="7">
        <v>1.3062187419894513E-3</v>
      </c>
      <c r="AK334" s="7">
        <v>1.2712982225753973E-3</v>
      </c>
      <c r="AL334" s="7">
        <v>1.2438155862516018E-3</v>
      </c>
      <c r="AM334" s="7">
        <v>1.2991355058769706E-3</v>
      </c>
      <c r="AN334" s="8">
        <v>0.53380770088417218</v>
      </c>
      <c r="AO334" s="8">
        <v>0.51978957603988118</v>
      </c>
      <c r="AP334" s="8">
        <v>0.49728184614550269</v>
      </c>
      <c r="AQ334" s="8">
        <v>0.47328720143832059</v>
      </c>
      <c r="AR334" s="8">
        <v>0.44581523668966044</v>
      </c>
      <c r="AS334" s="8">
        <v>0.41046222788076514</v>
      </c>
      <c r="AT334" s="8">
        <v>0.37140435433337898</v>
      </c>
      <c r="AU334" s="8">
        <v>0.34038327160595339</v>
      </c>
      <c r="AV334" s="8">
        <v>0.31273943456269349</v>
      </c>
      <c r="AW334" s="8">
        <v>0.28681623344236079</v>
      </c>
      <c r="AX334" s="8">
        <v>0.26139332028312223</v>
      </c>
      <c r="AY334" s="8">
        <v>0.23482529578670511</v>
      </c>
      <c r="AZ334" s="8">
        <v>0.21265028609257874</v>
      </c>
      <c r="BA334" s="8">
        <v>0.19004642803785601</v>
      </c>
      <c r="BB334" s="8">
        <v>0.16967875065393886</v>
      </c>
      <c r="BC334" s="8">
        <v>0.15292082187648084</v>
      </c>
      <c r="BD334" s="8">
        <v>0.13525075996264033</v>
      </c>
      <c r="BE334" s="8">
        <v>0.11463579493240544</v>
      </c>
      <c r="BF334" s="8">
        <v>9.7050539206029351E-2</v>
      </c>
      <c r="BG334" s="8">
        <v>8.1985890966406128E-2</v>
      </c>
      <c r="BH334" s="8">
        <v>6.7901111108338616E-2</v>
      </c>
      <c r="BI334" s="8">
        <v>5.3329676568824209E-2</v>
      </c>
      <c r="BJ334" s="8">
        <v>4.1855316667912285E-2</v>
      </c>
      <c r="BK334" s="8">
        <v>3.0862391909710577E-2</v>
      </c>
      <c r="BL334" s="8">
        <v>2.0202390953398121E-2</v>
      </c>
      <c r="BM334" s="8">
        <v>9.9143869394942418E-3</v>
      </c>
      <c r="BN334" s="8">
        <v>0</v>
      </c>
    </row>
    <row r="335" spans="1:66" x14ac:dyDescent="0.3">
      <c r="A335" s="26" t="s">
        <v>673</v>
      </c>
      <c r="B335" s="27" t="s">
        <v>674</v>
      </c>
      <c r="C335" s="27" t="s">
        <v>673</v>
      </c>
      <c r="D335" s="27" t="s">
        <v>674</v>
      </c>
      <c r="E335" s="27" t="s">
        <v>673</v>
      </c>
      <c r="F335" s="27" t="s">
        <v>705</v>
      </c>
      <c r="G335" s="27" t="s">
        <v>706</v>
      </c>
      <c r="H335" s="3">
        <v>1.1835244434249996</v>
      </c>
      <c r="I335" s="3">
        <v>1.1062573306159997</v>
      </c>
      <c r="J335" s="3">
        <v>1.1160004326870001</v>
      </c>
      <c r="K335" s="3">
        <v>1.049736611321</v>
      </c>
      <c r="L335" s="3">
        <v>1.0534398303789998</v>
      </c>
      <c r="M335" s="3">
        <v>1.0416451533009996</v>
      </c>
      <c r="N335" s="3">
        <v>0.96405388280800008</v>
      </c>
      <c r="O335" s="3">
        <v>0.94912534007999982</v>
      </c>
      <c r="P335" s="3">
        <v>0.90772999176100055</v>
      </c>
      <c r="Q335" s="3">
        <v>0.89734974613299967</v>
      </c>
      <c r="R335" s="3">
        <v>0.83779994109100009</v>
      </c>
      <c r="S335" s="3">
        <v>0.83634409030300028</v>
      </c>
      <c r="T335" s="3">
        <v>0.77831758301800025</v>
      </c>
      <c r="U335" s="3">
        <v>0.83929094883300026</v>
      </c>
      <c r="V335" s="3">
        <v>0.79042222529100015</v>
      </c>
      <c r="W335" s="3">
        <v>0.77572781717099959</v>
      </c>
      <c r="X335" s="7">
        <v>1.689581906529227E-3</v>
      </c>
      <c r="Y335" s="7">
        <v>1.7252167707282095E-3</v>
      </c>
      <c r="Z335" s="7">
        <v>1.7107514511682631E-3</v>
      </c>
      <c r="AA335" s="7">
        <v>1.7244864515611889E-3</v>
      </c>
      <c r="AB335" s="7">
        <v>1.6918648522076833E-3</v>
      </c>
      <c r="AC335" s="7">
        <v>1.7125087417205439E-3</v>
      </c>
      <c r="AD335" s="7">
        <v>1.6990862312931375E-3</v>
      </c>
      <c r="AE335" s="7">
        <v>1.7274008081522626E-3</v>
      </c>
      <c r="AF335" s="7">
        <v>1.7360437088614225E-3</v>
      </c>
      <c r="AG335" s="7">
        <v>1.7485005359638964E-3</v>
      </c>
      <c r="AH335" s="7">
        <v>1.6531141384684991E-3</v>
      </c>
      <c r="AI335" s="7">
        <v>1.7000441859887619E-3</v>
      </c>
      <c r="AJ335" s="7">
        <v>1.8317965477918218E-3</v>
      </c>
      <c r="AK335" s="7">
        <v>1.90188306669837E-3</v>
      </c>
      <c r="AL335" s="7">
        <v>1.7925845723547448E-3</v>
      </c>
      <c r="AM335" s="7">
        <v>1.8324438495234928E-3</v>
      </c>
      <c r="AN335" s="8">
        <v>0.77014297305733259</v>
      </c>
      <c r="AO335" s="8">
        <v>0.74991853581824952</v>
      </c>
      <c r="AP335" s="8">
        <v>0.71744584951395562</v>
      </c>
      <c r="AQ335" s="8">
        <v>0.68282793939082442</v>
      </c>
      <c r="AR335" s="8">
        <v>0.64319317846059543</v>
      </c>
      <c r="AS335" s="8">
        <v>0.59218816061333035</v>
      </c>
      <c r="AT335" s="8">
        <v>0.53583800529474268</v>
      </c>
      <c r="AU335" s="8">
        <v>0.49108280817116107</v>
      </c>
      <c r="AV335" s="8">
        <v>0.45120008109183007</v>
      </c>
      <c r="AW335" s="8">
        <v>0.41379977542200203</v>
      </c>
      <c r="AX335" s="8">
        <v>0.37712125262848617</v>
      </c>
      <c r="AY335" s="8">
        <v>0.33879063780213609</v>
      </c>
      <c r="AZ335" s="8">
        <v>0.30679797852591612</v>
      </c>
      <c r="BA335" s="8">
        <v>0.27418660477466444</v>
      </c>
      <c r="BB335" s="8">
        <v>0.24480144680721475</v>
      </c>
      <c r="BC335" s="8">
        <v>0.22062419895264523</v>
      </c>
      <c r="BD335" s="8">
        <v>0.19513098483472993</v>
      </c>
      <c r="BE335" s="8">
        <v>0.16538905636205889</v>
      </c>
      <c r="BF335" s="8">
        <v>0.14001819508626134</v>
      </c>
      <c r="BG335" s="8">
        <v>0.11828390207379731</v>
      </c>
      <c r="BH335" s="8">
        <v>9.796329932343753E-2</v>
      </c>
      <c r="BI335" s="8">
        <v>7.6940582904427041E-2</v>
      </c>
      <c r="BJ335" s="8">
        <v>6.0386123998380614E-2</v>
      </c>
      <c r="BK335" s="8">
        <v>4.4526248350550586E-2</v>
      </c>
      <c r="BL335" s="8">
        <v>2.9146693473971794E-2</v>
      </c>
      <c r="BM335" s="8">
        <v>1.4303831550155298E-2</v>
      </c>
      <c r="BN335" s="8">
        <v>0</v>
      </c>
    </row>
    <row r="336" spans="1:66" x14ac:dyDescent="0.3">
      <c r="A336" s="28" t="s">
        <v>673</v>
      </c>
      <c r="B336" s="29" t="s">
        <v>674</v>
      </c>
      <c r="C336" s="29" t="s">
        <v>673</v>
      </c>
      <c r="D336" s="29" t="s">
        <v>674</v>
      </c>
      <c r="E336" s="29" t="s">
        <v>673</v>
      </c>
      <c r="F336" s="29" t="s">
        <v>707</v>
      </c>
      <c r="G336" s="29" t="s">
        <v>708</v>
      </c>
      <c r="H336" s="3">
        <v>2.868452744431</v>
      </c>
      <c r="I336" s="3">
        <v>2.5484689201329997</v>
      </c>
      <c r="J336" s="3">
        <v>2.6222220908239984</v>
      </c>
      <c r="K336" s="3">
        <v>2.4533737633120007</v>
      </c>
      <c r="L336" s="3">
        <v>2.5005252843659984</v>
      </c>
      <c r="M336" s="3">
        <v>2.4326149463320004</v>
      </c>
      <c r="N336" s="3">
        <v>2.2077211075589998</v>
      </c>
      <c r="O336" s="3">
        <v>2.1342928959689997</v>
      </c>
      <c r="P336" s="3">
        <v>2.0116816656949998</v>
      </c>
      <c r="Q336" s="3">
        <v>2.0385165865250001</v>
      </c>
      <c r="R336" s="3">
        <v>1.9978499036239989</v>
      </c>
      <c r="S336" s="3">
        <v>1.9069489903310008</v>
      </c>
      <c r="T336" s="3">
        <v>1.7170681853619996</v>
      </c>
      <c r="U336" s="3">
        <v>1.8590153397210007</v>
      </c>
      <c r="V336" s="3">
        <v>1.7375174328889997</v>
      </c>
      <c r="W336" s="3">
        <v>1.6919124152130003</v>
      </c>
      <c r="X336" s="7">
        <v>4.0949605085463924E-3</v>
      </c>
      <c r="Y336" s="7">
        <v>3.9743567784946187E-3</v>
      </c>
      <c r="Z336" s="7">
        <v>4.0196850429186108E-3</v>
      </c>
      <c r="AA336" s="7">
        <v>4.0303536809325295E-3</v>
      </c>
      <c r="AB336" s="7">
        <v>4.0159397040772753E-3</v>
      </c>
      <c r="AC336" s="7">
        <v>3.9993219837214638E-3</v>
      </c>
      <c r="AD336" s="7">
        <v>3.8909739416876543E-3</v>
      </c>
      <c r="AE336" s="7">
        <v>3.8843966309230898E-3</v>
      </c>
      <c r="AF336" s="7">
        <v>3.8473635680875348E-3</v>
      </c>
      <c r="AG336" s="7">
        <v>3.9720826349707011E-3</v>
      </c>
      <c r="AH336" s="7">
        <v>3.9420794395353528E-3</v>
      </c>
      <c r="AI336" s="7">
        <v>3.8762724356847505E-3</v>
      </c>
      <c r="AJ336" s="7">
        <v>4.0411775898380759E-3</v>
      </c>
      <c r="AK336" s="7">
        <v>4.2126390142346194E-3</v>
      </c>
      <c r="AL336" s="7">
        <v>3.9404850277932908E-3</v>
      </c>
      <c r="AM336" s="7">
        <v>3.996678255649133E-3</v>
      </c>
      <c r="AN336" s="8">
        <v>1.7060465929444897</v>
      </c>
      <c r="AO336" s="8">
        <v>1.6612447399729782</v>
      </c>
      <c r="AP336" s="8">
        <v>1.5893101540956733</v>
      </c>
      <c r="AQ336" s="8">
        <v>1.5126233963291644</v>
      </c>
      <c r="AR336" s="8">
        <v>1.424823142074098</v>
      </c>
      <c r="AS336" s="8">
        <v>1.3118351126229462</v>
      </c>
      <c r="AT336" s="8">
        <v>1.1870063550332661</v>
      </c>
      <c r="AU336" s="8">
        <v>1.0878631384612423</v>
      </c>
      <c r="AV336" s="8">
        <v>0.99951358126030643</v>
      </c>
      <c r="AW336" s="8">
        <v>0.91666316738222953</v>
      </c>
      <c r="AX336" s="8">
        <v>0.83541167118574844</v>
      </c>
      <c r="AY336" s="8">
        <v>0.75050040520306982</v>
      </c>
      <c r="AZ336" s="8">
        <v>0.67962919132864841</v>
      </c>
      <c r="BA336" s="8">
        <v>0.60738738035854367</v>
      </c>
      <c r="BB336" s="8">
        <v>0.54229239100288384</v>
      </c>
      <c r="BC336" s="8">
        <v>0.48873413913009534</v>
      </c>
      <c r="BD336" s="8">
        <v>0.4322607145704766</v>
      </c>
      <c r="BE336" s="8">
        <v>0.36637539520313134</v>
      </c>
      <c r="BF336" s="8">
        <v>0.31017301077078069</v>
      </c>
      <c r="BG336" s="8">
        <v>0.26202647455456163</v>
      </c>
      <c r="BH336" s="8">
        <v>0.21701159251103108</v>
      </c>
      <c r="BI336" s="8">
        <v>0.17044136467565868</v>
      </c>
      <c r="BJ336" s="8">
        <v>0.13376937102936001</v>
      </c>
      <c r="BK336" s="8">
        <v>9.8636041556665568E-2</v>
      </c>
      <c r="BL336" s="8">
        <v>6.4566734796611847E-2</v>
      </c>
      <c r="BM336" s="8">
        <v>3.1686328299950203E-2</v>
      </c>
      <c r="BN336" s="8">
        <v>0</v>
      </c>
    </row>
    <row r="337" spans="1:66" x14ac:dyDescent="0.3">
      <c r="A337" s="28" t="s">
        <v>673</v>
      </c>
      <c r="B337" s="29" t="s">
        <v>674</v>
      </c>
      <c r="C337" s="29" t="s">
        <v>673</v>
      </c>
      <c r="D337" s="29" t="s">
        <v>674</v>
      </c>
      <c r="E337" s="29" t="s">
        <v>673</v>
      </c>
      <c r="F337" s="29" t="s">
        <v>709</v>
      </c>
      <c r="G337" s="29" t="s">
        <v>710</v>
      </c>
      <c r="H337" s="3">
        <v>1.0115944166459996</v>
      </c>
      <c r="I337" s="3">
        <v>0.93376552586500017</v>
      </c>
      <c r="J337" s="3">
        <v>0.99570709431500015</v>
      </c>
      <c r="K337" s="3">
        <v>0.89705789803500002</v>
      </c>
      <c r="L337" s="3">
        <v>0.88530314334000015</v>
      </c>
      <c r="M337" s="3">
        <v>0.86602602023699993</v>
      </c>
      <c r="N337" s="3">
        <v>0.78813503125699969</v>
      </c>
      <c r="O337" s="3">
        <v>0.77465484701500031</v>
      </c>
      <c r="P337" s="3">
        <v>0.75495338677200008</v>
      </c>
      <c r="Q337" s="3">
        <v>0.72449101219499989</v>
      </c>
      <c r="R337" s="3">
        <v>0.73865715079699978</v>
      </c>
      <c r="S337" s="3">
        <v>0.74551132570000012</v>
      </c>
      <c r="T337" s="3">
        <v>0.65142779852499977</v>
      </c>
      <c r="U337" s="3">
        <v>0.7014494648309999</v>
      </c>
      <c r="V337" s="3">
        <v>0.66528044533700015</v>
      </c>
      <c r="W337" s="3">
        <v>0.65467374256400024</v>
      </c>
      <c r="X337" s="7">
        <v>1.4441371554311966E-3</v>
      </c>
      <c r="Y337" s="7">
        <v>1.4562144815375969E-3</v>
      </c>
      <c r="Z337" s="7">
        <v>1.5263500861165602E-3</v>
      </c>
      <c r="AA337" s="7">
        <v>1.4736688944101885E-3</v>
      </c>
      <c r="AB337" s="7">
        <v>1.4218308711823184E-3</v>
      </c>
      <c r="AC337" s="7">
        <v>1.4237834501638167E-3</v>
      </c>
      <c r="AD337" s="7">
        <v>1.3890399736870831E-3</v>
      </c>
      <c r="AE337" s="7">
        <v>1.4098658546615034E-3</v>
      </c>
      <c r="AF337" s="7">
        <v>1.44385675199133E-3</v>
      </c>
      <c r="AG337" s="7">
        <v>1.4116824889993671E-3</v>
      </c>
      <c r="AH337" s="7">
        <v>1.4574894549088382E-3</v>
      </c>
      <c r="AI337" s="7">
        <v>1.51540760500369E-3</v>
      </c>
      <c r="AJ337" s="7">
        <v>1.5331571822477044E-3</v>
      </c>
      <c r="AK337" s="7">
        <v>1.5895260888511772E-3</v>
      </c>
      <c r="AL337" s="7">
        <v>1.5087777449088631E-3</v>
      </c>
      <c r="AM337" s="7">
        <v>1.5464868558935281E-3</v>
      </c>
      <c r="AN337" s="8">
        <v>0.6540617862521414</v>
      </c>
      <c r="AO337" s="8">
        <v>0.6368857137444276</v>
      </c>
      <c r="AP337" s="8">
        <v>0.60930753157355588</v>
      </c>
      <c r="AQ337" s="8">
        <v>0.57990746830794493</v>
      </c>
      <c r="AR337" s="8">
        <v>0.54624672810955022</v>
      </c>
      <c r="AS337" s="8">
        <v>0.50292953344818825</v>
      </c>
      <c r="AT337" s="8">
        <v>0.45507285678859694</v>
      </c>
      <c r="AU337" s="8">
        <v>0.41706346736508626</v>
      </c>
      <c r="AV337" s="8">
        <v>0.38319213616205267</v>
      </c>
      <c r="AW337" s="8">
        <v>0.35142905893020626</v>
      </c>
      <c r="AX337" s="8">
        <v>0.32027897255055565</v>
      </c>
      <c r="AY337" s="8">
        <v>0.28772580868548853</v>
      </c>
      <c r="AZ337" s="8">
        <v>0.26055530060425353</v>
      </c>
      <c r="BA337" s="8">
        <v>0.23285933490167227</v>
      </c>
      <c r="BB337" s="8">
        <v>0.20790330779777927</v>
      </c>
      <c r="BC337" s="8">
        <v>0.18737021917445001</v>
      </c>
      <c r="BD337" s="8">
        <v>0.1657195156731526</v>
      </c>
      <c r="BE337" s="8">
        <v>0.14046049294105728</v>
      </c>
      <c r="BF337" s="8">
        <v>0.11891370042936596</v>
      </c>
      <c r="BG337" s="8">
        <v>0.10045534787928512</v>
      </c>
      <c r="BH337" s="8">
        <v>8.319760458019633E-2</v>
      </c>
      <c r="BI337" s="8">
        <v>6.53435749598201E-2</v>
      </c>
      <c r="BJ337" s="8">
        <v>5.1284316690485297E-2</v>
      </c>
      <c r="BK337" s="8">
        <v>3.7814949366680194E-2</v>
      </c>
      <c r="BL337" s="8">
        <v>2.4753505600719726E-2</v>
      </c>
      <c r="BM337" s="8">
        <v>1.2147860775518422E-2</v>
      </c>
      <c r="BN337" s="8">
        <v>0</v>
      </c>
    </row>
    <row r="338" spans="1:66" x14ac:dyDescent="0.3">
      <c r="A338" s="28" t="s">
        <v>673</v>
      </c>
      <c r="B338" s="29" t="s">
        <v>674</v>
      </c>
      <c r="C338" s="29" t="s">
        <v>673</v>
      </c>
      <c r="D338" s="29" t="s">
        <v>674</v>
      </c>
      <c r="E338" s="29" t="s">
        <v>673</v>
      </c>
      <c r="F338" s="29" t="s">
        <v>711</v>
      </c>
      <c r="G338" s="29" t="s">
        <v>712</v>
      </c>
      <c r="H338" s="3">
        <v>2.062655291275</v>
      </c>
      <c r="I338" s="3">
        <v>1.8396475986479999</v>
      </c>
      <c r="J338" s="3">
        <v>1.9382136994460002</v>
      </c>
      <c r="K338" s="3">
        <v>1.8277767759479997</v>
      </c>
      <c r="L338" s="3">
        <v>1.8570145117360004</v>
      </c>
      <c r="M338" s="3">
        <v>1.7685254710339999</v>
      </c>
      <c r="N338" s="3">
        <v>1.6197127032750001</v>
      </c>
      <c r="O338" s="3">
        <v>1.5409530784700001</v>
      </c>
      <c r="P338" s="3">
        <v>1.4147299043310002</v>
      </c>
      <c r="Q338" s="3">
        <v>1.3197342694139997</v>
      </c>
      <c r="R338" s="3">
        <v>1.2903878315899997</v>
      </c>
      <c r="S338" s="3">
        <v>1.2707476419810002</v>
      </c>
      <c r="T338" s="3">
        <v>1.0981214246560003</v>
      </c>
      <c r="U338" s="3">
        <v>1.1922616447850001</v>
      </c>
      <c r="V338" s="3">
        <v>1.1318502982909997</v>
      </c>
      <c r="W338" s="3">
        <v>1.0793119906720001</v>
      </c>
      <c r="X338" s="7">
        <v>2.9446160397496347E-3</v>
      </c>
      <c r="Y338" s="7">
        <v>2.8689445046661413E-3</v>
      </c>
      <c r="Z338" s="7">
        <v>2.9711475030685954E-3</v>
      </c>
      <c r="AA338" s="7">
        <v>3.0026353778725835E-3</v>
      </c>
      <c r="AB338" s="7">
        <v>2.9824366725486433E-3</v>
      </c>
      <c r="AC338" s="7">
        <v>2.9075307646787485E-3</v>
      </c>
      <c r="AD338" s="7">
        <v>2.8546449548746138E-3</v>
      </c>
      <c r="AE338" s="7">
        <v>2.8045227333720053E-3</v>
      </c>
      <c r="AF338" s="7">
        <v>2.7056866826524473E-3</v>
      </c>
      <c r="AG338" s="7">
        <v>2.571523630941428E-3</v>
      </c>
      <c r="AH338" s="7">
        <v>2.5461428962758044E-3</v>
      </c>
      <c r="AI338" s="7">
        <v>2.5830602088980628E-3</v>
      </c>
      <c r="AJ338" s="7">
        <v>2.5844656199866135E-3</v>
      </c>
      <c r="AK338" s="7">
        <v>2.7017355977012065E-3</v>
      </c>
      <c r="AL338" s="7">
        <v>2.5669032550098055E-3</v>
      </c>
      <c r="AM338" s="7">
        <v>2.5495780546282605E-3</v>
      </c>
      <c r="AN338" s="8">
        <v>1.1040017733955449</v>
      </c>
      <c r="AO338" s="8">
        <v>1.0750099947791185</v>
      </c>
      <c r="AP338" s="8">
        <v>1.0284603221585402</v>
      </c>
      <c r="AQ338" s="8">
        <v>0.97883546611984296</v>
      </c>
      <c r="AR338" s="8">
        <v>0.92201894258347383</v>
      </c>
      <c r="AS338" s="8">
        <v>0.84890312886396058</v>
      </c>
      <c r="AT338" s="8">
        <v>0.76812504793715575</v>
      </c>
      <c r="AU338" s="8">
        <v>0.70396836700692156</v>
      </c>
      <c r="AV338" s="8">
        <v>0.64679638340933299</v>
      </c>
      <c r="AW338" s="8">
        <v>0.59318295677361166</v>
      </c>
      <c r="AX338" s="8">
        <v>0.54060420759822192</v>
      </c>
      <c r="AY338" s="8">
        <v>0.48565718058628837</v>
      </c>
      <c r="AZ338" s="8">
        <v>0.43979562784579884</v>
      </c>
      <c r="BA338" s="8">
        <v>0.39304714644198741</v>
      </c>
      <c r="BB338" s="8">
        <v>0.35092345299479982</v>
      </c>
      <c r="BC338" s="8">
        <v>0.31626531101201066</v>
      </c>
      <c r="BD338" s="8">
        <v>0.27972072827823347</v>
      </c>
      <c r="BE338" s="8">
        <v>0.23708560346798879</v>
      </c>
      <c r="BF338" s="8">
        <v>0.2007164138227725</v>
      </c>
      <c r="BG338" s="8">
        <v>0.1695602533841413</v>
      </c>
      <c r="BH338" s="8">
        <v>0.14043062127985212</v>
      </c>
      <c r="BI338" s="8">
        <v>0.11029450757093505</v>
      </c>
      <c r="BJ338" s="8">
        <v>8.6563651575033651E-2</v>
      </c>
      <c r="BK338" s="8">
        <v>6.3828482322591876E-2</v>
      </c>
      <c r="BL338" s="8">
        <v>4.1781854031778268E-2</v>
      </c>
      <c r="BM338" s="8">
        <v>2.0504576358118656E-2</v>
      </c>
      <c r="BN338" s="8">
        <v>0</v>
      </c>
    </row>
    <row r="339" spans="1:66" x14ac:dyDescent="0.3">
      <c r="A339" s="26" t="s">
        <v>673</v>
      </c>
      <c r="B339" s="27" t="s">
        <v>674</v>
      </c>
      <c r="C339" s="27" t="s">
        <v>673</v>
      </c>
      <c r="D339" s="27" t="s">
        <v>674</v>
      </c>
      <c r="E339" s="27" t="s">
        <v>673</v>
      </c>
      <c r="F339" s="27" t="s">
        <v>713</v>
      </c>
      <c r="G339" s="27" t="s">
        <v>714</v>
      </c>
      <c r="H339" s="3">
        <v>4.08867940809</v>
      </c>
      <c r="I339" s="3">
        <v>3.8559549221929994</v>
      </c>
      <c r="J339" s="3">
        <v>3.8451887756059997</v>
      </c>
      <c r="K339" s="3">
        <v>3.6025550582829982</v>
      </c>
      <c r="L339" s="3">
        <v>3.6389821217869995</v>
      </c>
      <c r="M339" s="3">
        <v>3.5067383372389993</v>
      </c>
      <c r="N339" s="3">
        <v>3.3714071758320001</v>
      </c>
      <c r="O339" s="3">
        <v>3.3028719146550012</v>
      </c>
      <c r="P339" s="3">
        <v>3.1980533778610005</v>
      </c>
      <c r="Q339" s="3">
        <v>3.1609214122340017</v>
      </c>
      <c r="R339" s="3">
        <v>2.9992178314330009</v>
      </c>
      <c r="S339" s="3">
        <v>2.9643312177810008</v>
      </c>
      <c r="T339" s="3">
        <v>2.7862383411099989</v>
      </c>
      <c r="U339" s="3">
        <v>2.8801993401349995</v>
      </c>
      <c r="V339" s="3">
        <v>2.7846944931070006</v>
      </c>
      <c r="W339" s="3">
        <v>2.7018744140900002</v>
      </c>
      <c r="X339" s="7">
        <v>5.8369379592330042E-3</v>
      </c>
      <c r="Y339" s="7">
        <v>6.0133912018780506E-3</v>
      </c>
      <c r="Z339" s="7">
        <v>5.8944083579301173E-3</v>
      </c>
      <c r="AA339" s="7">
        <v>5.9182058832780056E-3</v>
      </c>
      <c r="AB339" s="7">
        <v>5.8443451368727518E-3</v>
      </c>
      <c r="AC339" s="7">
        <v>5.7652263233955838E-3</v>
      </c>
      <c r="AD339" s="7">
        <v>5.9418997368219477E-3</v>
      </c>
      <c r="AE339" s="7">
        <v>6.0112014437603833E-3</v>
      </c>
      <c r="AF339" s="7">
        <v>6.1163126674571829E-3</v>
      </c>
      <c r="AG339" s="7">
        <v>6.1591066440350329E-3</v>
      </c>
      <c r="AH339" s="7">
        <v>5.9179395441735809E-3</v>
      </c>
      <c r="AI339" s="7">
        <v>6.0256228394078943E-3</v>
      </c>
      <c r="AJ339" s="7">
        <v>6.5575054270005763E-3</v>
      </c>
      <c r="AK339" s="7">
        <v>6.52670252352326E-3</v>
      </c>
      <c r="AL339" s="7">
        <v>6.3153593450981909E-3</v>
      </c>
      <c r="AM339" s="7">
        <v>6.3824360074388282E-3</v>
      </c>
      <c r="AN339" s="8">
        <v>2.704171519649178</v>
      </c>
      <c r="AO339" s="8">
        <v>2.6331582804245839</v>
      </c>
      <c r="AP339" s="8">
        <v>2.5191382652552234</v>
      </c>
      <c r="AQ339" s="8">
        <v>2.3975858134382313</v>
      </c>
      <c r="AR339" s="8">
        <v>2.2584178985897108</v>
      </c>
      <c r="AS339" s="8">
        <v>2.0793260657132402</v>
      </c>
      <c r="AT339" s="8">
        <v>1.8814660702692658</v>
      </c>
      <c r="AU339" s="8">
        <v>1.7243189772594794</v>
      </c>
      <c r="AV339" s="8">
        <v>1.5842803890143338</v>
      </c>
      <c r="AW339" s="8">
        <v>1.452958225524317</v>
      </c>
      <c r="AX339" s="8">
        <v>1.3241704287243519</v>
      </c>
      <c r="AY339" s="8">
        <v>1.1895817087460654</v>
      </c>
      <c r="AZ339" s="8">
        <v>1.0772471928455305</v>
      </c>
      <c r="BA339" s="8">
        <v>0.9627402101164878</v>
      </c>
      <c r="BB339" s="8">
        <v>0.8595613069051562</v>
      </c>
      <c r="BC339" s="8">
        <v>0.77466872545072685</v>
      </c>
      <c r="BD339" s="8">
        <v>0.68515544548361496</v>
      </c>
      <c r="BE339" s="8">
        <v>0.58072382859051019</v>
      </c>
      <c r="BF339" s="8">
        <v>0.49164016115325043</v>
      </c>
      <c r="BG339" s="8">
        <v>0.41532542711017295</v>
      </c>
      <c r="BH339" s="8">
        <v>0.34397452585935162</v>
      </c>
      <c r="BI339" s="8">
        <v>0.27015832160279823</v>
      </c>
      <c r="BJ339" s="8">
        <v>0.21203132718354142</v>
      </c>
      <c r="BK339" s="8">
        <v>0.15634319454787979</v>
      </c>
      <c r="BL339" s="8">
        <v>0.10234159258944713</v>
      </c>
      <c r="BM339" s="8">
        <v>5.0224458643356097E-2</v>
      </c>
      <c r="BN339" s="8">
        <v>0</v>
      </c>
    </row>
    <row r="340" spans="1:66" x14ac:dyDescent="0.3">
      <c r="A340" s="28" t="s">
        <v>673</v>
      </c>
      <c r="B340" s="29" t="s">
        <v>674</v>
      </c>
      <c r="C340" s="29" t="s">
        <v>673</v>
      </c>
      <c r="D340" s="29" t="s">
        <v>674</v>
      </c>
      <c r="E340" s="29" t="s">
        <v>673</v>
      </c>
      <c r="F340" s="29" t="s">
        <v>715</v>
      </c>
      <c r="G340" s="29" t="s">
        <v>716</v>
      </c>
      <c r="H340" s="3">
        <v>0.40479347116100034</v>
      </c>
      <c r="I340" s="3">
        <v>0.33648684217100006</v>
      </c>
      <c r="J340" s="3">
        <v>0.37541627871499994</v>
      </c>
      <c r="K340" s="3">
        <v>0.30929061209200004</v>
      </c>
      <c r="L340" s="3">
        <v>0.38760342570000011</v>
      </c>
      <c r="M340" s="3">
        <v>0.36447941493800012</v>
      </c>
      <c r="N340" s="3">
        <v>0.3111668371909998</v>
      </c>
      <c r="O340" s="3">
        <v>0.3154296766250001</v>
      </c>
      <c r="P340" s="3">
        <v>0.25906435459299992</v>
      </c>
      <c r="Q340" s="3">
        <v>0.26068446394599981</v>
      </c>
      <c r="R340" s="3">
        <v>0.2419521466270001</v>
      </c>
      <c r="S340" s="3">
        <v>0.21960284152899995</v>
      </c>
      <c r="T340" s="3">
        <v>0.19013131291700003</v>
      </c>
      <c r="U340" s="3">
        <v>0.25785508868799983</v>
      </c>
      <c r="V340" s="3">
        <v>0.27481278123300018</v>
      </c>
      <c r="W340" s="3">
        <v>0.27812730647200007</v>
      </c>
      <c r="X340" s="7">
        <v>5.7787714360639454E-4</v>
      </c>
      <c r="Y340" s="7">
        <v>5.2475380472239417E-4</v>
      </c>
      <c r="Z340" s="7">
        <v>5.7548718153947406E-4</v>
      </c>
      <c r="AA340" s="7">
        <v>5.0809647333965597E-4</v>
      </c>
      <c r="AB340" s="7">
        <v>6.2250599761468376E-4</v>
      </c>
      <c r="AC340" s="7">
        <v>5.9921959246917334E-4</v>
      </c>
      <c r="AD340" s="7">
        <v>5.484125920081547E-4</v>
      </c>
      <c r="AE340" s="7">
        <v>5.7407958180876904E-4</v>
      </c>
      <c r="AF340" s="7">
        <v>4.9546346057037385E-4</v>
      </c>
      <c r="AG340" s="7">
        <v>5.0794790647824492E-4</v>
      </c>
      <c r="AH340" s="7">
        <v>4.7741053061073547E-4</v>
      </c>
      <c r="AI340" s="7">
        <v>4.4638867936847845E-4</v>
      </c>
      <c r="AJ340" s="7">
        <v>4.4748042473612278E-4</v>
      </c>
      <c r="AK340" s="7">
        <v>5.8431492382898754E-4</v>
      </c>
      <c r="AL340" s="7">
        <v>6.2324304170826151E-4</v>
      </c>
      <c r="AM340" s="7">
        <v>6.5699935060702542E-4</v>
      </c>
      <c r="AN340" s="8">
        <v>0.23451162722028568</v>
      </c>
      <c r="AO340" s="8">
        <v>0.22835320488511385</v>
      </c>
      <c r="AP340" s="8">
        <v>0.21846514153604149</v>
      </c>
      <c r="AQ340" s="8">
        <v>0.20792384892161578</v>
      </c>
      <c r="AR340" s="8">
        <v>0.19585490509507378</v>
      </c>
      <c r="AS340" s="8">
        <v>0.18032367238866123</v>
      </c>
      <c r="AT340" s="8">
        <v>0.16316482386289005</v>
      </c>
      <c r="AU340" s="8">
        <v>0.14953668665824865</v>
      </c>
      <c r="AV340" s="8">
        <v>0.13739223614378529</v>
      </c>
      <c r="AW340" s="8">
        <v>0.12600369291479382</v>
      </c>
      <c r="AX340" s="8">
        <v>0.1148349354694105</v>
      </c>
      <c r="AY340" s="8">
        <v>0.10316310936730803</v>
      </c>
      <c r="AZ340" s="8">
        <v>9.3421216175468211E-2</v>
      </c>
      <c r="BA340" s="8">
        <v>8.3490921942003055E-2</v>
      </c>
      <c r="BB340" s="8">
        <v>7.4543023367125358E-2</v>
      </c>
      <c r="BC340" s="8">
        <v>6.7180954330028311E-2</v>
      </c>
      <c r="BD340" s="8">
        <v>5.9418168282479158E-2</v>
      </c>
      <c r="BE340" s="8">
        <v>5.0361631656420512E-2</v>
      </c>
      <c r="BF340" s="8">
        <v>4.2636102540511159E-2</v>
      </c>
      <c r="BG340" s="8">
        <v>3.6017923060665424E-2</v>
      </c>
      <c r="BH340" s="8">
        <v>2.9830217941230249E-2</v>
      </c>
      <c r="BI340" s="8">
        <v>2.3428716390886617E-2</v>
      </c>
      <c r="BJ340" s="8">
        <v>1.8387817192135777E-2</v>
      </c>
      <c r="BK340" s="8">
        <v>1.3558421384083497E-2</v>
      </c>
      <c r="BL340" s="8">
        <v>8.87528517924056E-3</v>
      </c>
      <c r="BM340" s="8">
        <v>4.3555741331967766E-3</v>
      </c>
      <c r="BN340" s="8">
        <v>0</v>
      </c>
    </row>
    <row r="341" spans="1:66" x14ac:dyDescent="0.3">
      <c r="A341" s="26" t="s">
        <v>673</v>
      </c>
      <c r="B341" s="27" t="s">
        <v>674</v>
      </c>
      <c r="C341" s="27" t="s">
        <v>673</v>
      </c>
      <c r="D341" s="27" t="s">
        <v>674</v>
      </c>
      <c r="E341" s="27" t="s">
        <v>673</v>
      </c>
      <c r="F341" s="27" t="s">
        <v>717</v>
      </c>
      <c r="G341" s="27" t="s">
        <v>718</v>
      </c>
      <c r="H341" s="3">
        <v>4.0402082369080006</v>
      </c>
      <c r="I341" s="3">
        <v>3.6806219713420005</v>
      </c>
      <c r="J341" s="3">
        <v>3.7798915330850007</v>
      </c>
      <c r="K341" s="3">
        <v>3.4129994720970012</v>
      </c>
      <c r="L341" s="3">
        <v>3.5608457261949988</v>
      </c>
      <c r="M341" s="3">
        <v>3.382496955531999</v>
      </c>
      <c r="N341" s="3">
        <v>2.9371102154889996</v>
      </c>
      <c r="O341" s="3">
        <v>2.9289705884379993</v>
      </c>
      <c r="P341" s="3">
        <v>2.7079561629849995</v>
      </c>
      <c r="Q341" s="3">
        <v>2.6035869109959995</v>
      </c>
      <c r="R341" s="3">
        <v>2.5757619227269992</v>
      </c>
      <c r="S341" s="3">
        <v>2.457684431953</v>
      </c>
      <c r="T341" s="3">
        <v>2.1088926036220013</v>
      </c>
      <c r="U341" s="3">
        <v>2.335226379814999</v>
      </c>
      <c r="V341" s="3">
        <v>2.2221329315460001</v>
      </c>
      <c r="W341" s="3">
        <v>2.1491740659179999</v>
      </c>
      <c r="X341" s="7">
        <v>5.7677412356060814E-3</v>
      </c>
      <c r="Y341" s="7">
        <v>5.7399581236077593E-3</v>
      </c>
      <c r="Z341" s="7">
        <v>5.7943122028317482E-3</v>
      </c>
      <c r="AA341" s="7">
        <v>5.6068077319035058E-3</v>
      </c>
      <c r="AB341" s="7">
        <v>5.7188550827016078E-3</v>
      </c>
      <c r="AC341" s="7">
        <v>5.5609682307212974E-3</v>
      </c>
      <c r="AD341" s="7">
        <v>5.1764778047387033E-3</v>
      </c>
      <c r="AE341" s="7">
        <v>5.3307039100816264E-3</v>
      </c>
      <c r="AF341" s="7">
        <v>5.1789962910693413E-3</v>
      </c>
      <c r="AG341" s="7">
        <v>5.073131328027774E-3</v>
      </c>
      <c r="AH341" s="7">
        <v>5.0823928756117088E-3</v>
      </c>
      <c r="AI341" s="7">
        <v>4.9957573419608606E-3</v>
      </c>
      <c r="AJ341" s="7">
        <v>4.9633495057365895E-3</v>
      </c>
      <c r="AK341" s="7">
        <v>5.2917614741979134E-3</v>
      </c>
      <c r="AL341" s="7">
        <v>5.0395359383325492E-3</v>
      </c>
      <c r="AM341" s="7">
        <v>5.0768332802724548E-3</v>
      </c>
      <c r="AN341" s="8">
        <v>2.1566325315175612</v>
      </c>
      <c r="AO341" s="8">
        <v>2.0999980093478774</v>
      </c>
      <c r="AP341" s="8">
        <v>2.0090646968077506</v>
      </c>
      <c r="AQ341" s="8">
        <v>1.9121241107652445</v>
      </c>
      <c r="AR341" s="8">
        <v>1.8011348298246912</v>
      </c>
      <c r="AS341" s="8">
        <v>1.6583054012533072</v>
      </c>
      <c r="AT341" s="8">
        <v>1.5005079761418447</v>
      </c>
      <c r="AU341" s="8">
        <v>1.3751799299895469</v>
      </c>
      <c r="AV341" s="8">
        <v>1.2634962690668645</v>
      </c>
      <c r="AW341" s="8">
        <v>1.1587641365693739</v>
      </c>
      <c r="AX341" s="8">
        <v>1.0560532137513896</v>
      </c>
      <c r="AY341" s="8">
        <v>0.94871593511673535</v>
      </c>
      <c r="AZ341" s="8">
        <v>0.85912684298888098</v>
      </c>
      <c r="BA341" s="8">
        <v>0.76780516378141317</v>
      </c>
      <c r="BB341" s="8">
        <v>0.68551786150972605</v>
      </c>
      <c r="BC341" s="8">
        <v>0.61781427779885301</v>
      </c>
      <c r="BD341" s="8">
        <v>0.54642559177165995</v>
      </c>
      <c r="BE341" s="8">
        <v>0.46313922451494566</v>
      </c>
      <c r="BF341" s="8">
        <v>0.39209316333647032</v>
      </c>
      <c r="BG341" s="8">
        <v>0.33123058976245251</v>
      </c>
      <c r="BH341" s="8">
        <v>0.27432677516618703</v>
      </c>
      <c r="BI341" s="8">
        <v>0.21545683060235959</v>
      </c>
      <c r="BJ341" s="8">
        <v>0.16909935430582193</v>
      </c>
      <c r="BK341" s="8">
        <v>0.12468692055712483</v>
      </c>
      <c r="BL341" s="8">
        <v>8.1619529790163667E-2</v>
      </c>
      <c r="BM341" s="8">
        <v>4.0055041110029999E-2</v>
      </c>
      <c r="BN341" s="8">
        <v>0</v>
      </c>
    </row>
    <row r="342" spans="1:66" x14ac:dyDescent="0.3">
      <c r="A342" s="26" t="s">
        <v>673</v>
      </c>
      <c r="B342" s="27" t="s">
        <v>674</v>
      </c>
      <c r="C342" s="27" t="s">
        <v>673</v>
      </c>
      <c r="D342" s="27" t="s">
        <v>674</v>
      </c>
      <c r="E342" s="27" t="s">
        <v>673</v>
      </c>
      <c r="F342" s="27" t="s">
        <v>719</v>
      </c>
      <c r="G342" s="27" t="s">
        <v>720</v>
      </c>
      <c r="H342" s="3">
        <v>1.5200487112819996</v>
      </c>
      <c r="I342" s="3">
        <v>1.4058425162240007</v>
      </c>
      <c r="J342" s="3">
        <v>1.4380259654440004</v>
      </c>
      <c r="K342" s="3">
        <v>1.2968956421009998</v>
      </c>
      <c r="L342" s="3">
        <v>1.3235745140149997</v>
      </c>
      <c r="M342" s="3">
        <v>1.284938279578</v>
      </c>
      <c r="N342" s="3">
        <v>1.0868672165880002</v>
      </c>
      <c r="O342" s="3">
        <v>1.0900390809319997</v>
      </c>
      <c r="P342" s="3">
        <v>1.0370061275620002</v>
      </c>
      <c r="Q342" s="3">
        <v>1.0197594164789996</v>
      </c>
      <c r="R342" s="3">
        <v>1.0369674625079999</v>
      </c>
      <c r="S342" s="3">
        <v>0.96130806945300018</v>
      </c>
      <c r="T342" s="3">
        <v>0.84160043627199954</v>
      </c>
      <c r="U342" s="3">
        <v>0.92615560398499996</v>
      </c>
      <c r="V342" s="3">
        <v>0.90673086204799969</v>
      </c>
      <c r="W342" s="3">
        <v>0.86609798452599973</v>
      </c>
      <c r="X342" s="7">
        <v>2.1699989500790452E-3</v>
      </c>
      <c r="Y342" s="7">
        <v>2.1924221597174496E-3</v>
      </c>
      <c r="Z342" s="7">
        <v>2.2043943130718672E-3</v>
      </c>
      <c r="AA342" s="7">
        <v>2.1305143973948983E-3</v>
      </c>
      <c r="AB342" s="7">
        <v>2.1257115356405308E-3</v>
      </c>
      <c r="AC342" s="7">
        <v>2.1124929438545775E-3</v>
      </c>
      <c r="AD342" s="7">
        <v>1.9155372494011834E-3</v>
      </c>
      <c r="AE342" s="7">
        <v>1.9838627310917413E-3</v>
      </c>
      <c r="AF342" s="7">
        <v>1.983285756937687E-3</v>
      </c>
      <c r="AG342" s="7">
        <v>1.9870177642012598E-3</v>
      </c>
      <c r="AH342" s="7">
        <v>2.0461037168031768E-3</v>
      </c>
      <c r="AI342" s="7">
        <v>1.9540595950472647E-3</v>
      </c>
      <c r="AJ342" s="7">
        <v>1.9807348663578709E-3</v>
      </c>
      <c r="AK342" s="7">
        <v>2.098723527039202E-3</v>
      </c>
      <c r="AL342" s="7">
        <v>2.0563588707121208E-3</v>
      </c>
      <c r="AM342" s="7">
        <v>2.0459185421727766E-3</v>
      </c>
      <c r="AN342" s="8">
        <v>0.86170936273266574</v>
      </c>
      <c r="AO342" s="8">
        <v>0.83908033470202281</v>
      </c>
      <c r="AP342" s="8">
        <v>0.80274679820242045</v>
      </c>
      <c r="AQ342" s="8">
        <v>0.76401298082703373</v>
      </c>
      <c r="AR342" s="8">
        <v>0.71966583259861427</v>
      </c>
      <c r="AS342" s="8">
        <v>0.66259655720049537</v>
      </c>
      <c r="AT342" s="8">
        <v>0.5995466325394907</v>
      </c>
      <c r="AU342" s="8">
        <v>0.54947025225488433</v>
      </c>
      <c r="AV342" s="8">
        <v>0.50484565586450381</v>
      </c>
      <c r="AW342" s="8">
        <v>0.46299862915358786</v>
      </c>
      <c r="AX342" s="8">
        <v>0.42195920191983033</v>
      </c>
      <c r="AY342" s="8">
        <v>0.37907125665423547</v>
      </c>
      <c r="AZ342" s="8">
        <v>0.34327482014635796</v>
      </c>
      <c r="BA342" s="8">
        <v>0.30678610691241165</v>
      </c>
      <c r="BB342" s="8">
        <v>0.27390719139701319</v>
      </c>
      <c r="BC342" s="8">
        <v>0.24685538209635255</v>
      </c>
      <c r="BD342" s="8">
        <v>0.21833114431184336</v>
      </c>
      <c r="BE342" s="8">
        <v>0.18505303995041075</v>
      </c>
      <c r="BF342" s="8">
        <v>0.15666570218745379</v>
      </c>
      <c r="BG342" s="8">
        <v>0.1323473036089847</v>
      </c>
      <c r="BH342" s="8">
        <v>0.10961067643852211</v>
      </c>
      <c r="BI342" s="8">
        <v>8.6088457575159857E-2</v>
      </c>
      <c r="BJ342" s="8">
        <v>6.7565751099395638E-2</v>
      </c>
      <c r="BK342" s="8">
        <v>4.9820210575592737E-2</v>
      </c>
      <c r="BL342" s="8">
        <v>3.2612098711378941E-2</v>
      </c>
      <c r="BM342" s="8">
        <v>1.600449007641876E-2</v>
      </c>
      <c r="BN342" s="8">
        <v>0</v>
      </c>
    </row>
    <row r="343" spans="1:66" x14ac:dyDescent="0.3">
      <c r="A343" s="28" t="s">
        <v>673</v>
      </c>
      <c r="B343" s="29" t="s">
        <v>674</v>
      </c>
      <c r="C343" s="29" t="s">
        <v>673</v>
      </c>
      <c r="D343" s="29" t="s">
        <v>674</v>
      </c>
      <c r="E343" s="29" t="s">
        <v>673</v>
      </c>
      <c r="F343" s="29" t="s">
        <v>721</v>
      </c>
      <c r="G343" s="29" t="s">
        <v>722</v>
      </c>
      <c r="H343" s="3">
        <v>0.67870765369599995</v>
      </c>
      <c r="I343" s="3">
        <v>0.62521550988999997</v>
      </c>
      <c r="J343" s="3">
        <v>0.63895020898400012</v>
      </c>
      <c r="K343" s="3">
        <v>0.58439138046500005</v>
      </c>
      <c r="L343" s="3">
        <v>0.5653348613489998</v>
      </c>
      <c r="M343" s="3">
        <v>0.56283081004100011</v>
      </c>
      <c r="N343" s="3">
        <v>0.49150240794099997</v>
      </c>
      <c r="O343" s="3">
        <v>0.47179849635000004</v>
      </c>
      <c r="P343" s="3">
        <v>0.43656726423199999</v>
      </c>
      <c r="Q343" s="3">
        <v>0.41822451534500005</v>
      </c>
      <c r="R343" s="3">
        <v>0.43314091515399994</v>
      </c>
      <c r="S343" s="3">
        <v>0.4952394733940001</v>
      </c>
      <c r="T343" s="3">
        <v>0.35913606830199996</v>
      </c>
      <c r="U343" s="3">
        <v>0.39627402296500014</v>
      </c>
      <c r="V343" s="3">
        <v>0.37759212593500002</v>
      </c>
      <c r="W343" s="3">
        <v>0.36483328596699999</v>
      </c>
      <c r="X343" s="7">
        <v>9.68912959827969E-4</v>
      </c>
      <c r="Y343" s="7">
        <v>9.7502837100387786E-4</v>
      </c>
      <c r="Z343" s="7">
        <v>9.7946646365702273E-4</v>
      </c>
      <c r="AA343" s="7">
        <v>9.6002655061524199E-4</v>
      </c>
      <c r="AB343" s="7">
        <v>9.0794951364233495E-4</v>
      </c>
      <c r="AC343" s="7">
        <v>9.2531768544248895E-4</v>
      </c>
      <c r="AD343" s="7">
        <v>8.6624304810387293E-4</v>
      </c>
      <c r="AE343" s="7">
        <v>8.5866962925183201E-4</v>
      </c>
      <c r="AF343" s="7">
        <v>8.3493975019430233E-4</v>
      </c>
      <c r="AG343" s="7">
        <v>8.1491725203607481E-4</v>
      </c>
      <c r="AH343" s="7">
        <v>8.5465674521035574E-4</v>
      </c>
      <c r="AI343" s="7">
        <v>1.0066777504347312E-3</v>
      </c>
      <c r="AJ343" s="7">
        <v>8.4523878742685029E-4</v>
      </c>
      <c r="AK343" s="7">
        <v>8.9798043824673398E-4</v>
      </c>
      <c r="AL343" s="7">
        <v>8.5633449811525417E-4</v>
      </c>
      <c r="AM343" s="7">
        <v>8.6181840611280309E-4</v>
      </c>
      <c r="AN343" s="8">
        <v>0.37985774797086963</v>
      </c>
      <c r="AO343" s="8">
        <v>0.36988244539410459</v>
      </c>
      <c r="AP343" s="8">
        <v>0.35386593687342593</v>
      </c>
      <c r="AQ343" s="8">
        <v>0.33679133924822413</v>
      </c>
      <c r="AR343" s="8">
        <v>0.31724227945669914</v>
      </c>
      <c r="AS343" s="8">
        <v>0.29208506593599126</v>
      </c>
      <c r="AT343" s="8">
        <v>0.26429146936241843</v>
      </c>
      <c r="AU343" s="8">
        <v>0.24221685596710743</v>
      </c>
      <c r="AV343" s="8">
        <v>0.22254549179020713</v>
      </c>
      <c r="AW343" s="8">
        <v>0.20409853274211698</v>
      </c>
      <c r="AX343" s="8">
        <v>0.18600757878335647</v>
      </c>
      <c r="AY343" s="8">
        <v>0.16710176319372017</v>
      </c>
      <c r="AZ343" s="8">
        <v>0.15132201848473406</v>
      </c>
      <c r="BA343" s="8">
        <v>0.13523710513129547</v>
      </c>
      <c r="BB343" s="8">
        <v>0.12074345873084619</v>
      </c>
      <c r="BC343" s="8">
        <v>0.10881851071020558</v>
      </c>
      <c r="BD343" s="8">
        <v>9.6244488428436886E-2</v>
      </c>
      <c r="BE343" s="8">
        <v>8.1574872051766445E-2</v>
      </c>
      <c r="BF343" s="8">
        <v>6.9061197882868505E-2</v>
      </c>
      <c r="BG343" s="8">
        <v>5.8341188889370899E-2</v>
      </c>
      <c r="BH343" s="8">
        <v>4.8318454581324832E-2</v>
      </c>
      <c r="BI343" s="8">
        <v>3.7949416630548037E-2</v>
      </c>
      <c r="BJ343" s="8">
        <v>2.9784258083475283E-2</v>
      </c>
      <c r="BK343" s="8">
        <v>2.1961688953529766E-2</v>
      </c>
      <c r="BL343" s="8">
        <v>1.4376028518273519E-2</v>
      </c>
      <c r="BM343" s="8">
        <v>7.0550812382627276E-3</v>
      </c>
      <c r="BN343" s="8">
        <v>0</v>
      </c>
    </row>
    <row r="344" spans="1:66" x14ac:dyDescent="0.3">
      <c r="A344" s="26" t="s">
        <v>673</v>
      </c>
      <c r="B344" s="27" t="s">
        <v>674</v>
      </c>
      <c r="C344" s="27" t="s">
        <v>673</v>
      </c>
      <c r="D344" s="27" t="s">
        <v>674</v>
      </c>
      <c r="E344" s="27" t="s">
        <v>673</v>
      </c>
      <c r="F344" s="27" t="s">
        <v>723</v>
      </c>
      <c r="G344" s="27" t="s">
        <v>724</v>
      </c>
      <c r="H344" s="3">
        <v>1.7487871441589995</v>
      </c>
      <c r="I344" s="3">
        <v>1.6084566835559999</v>
      </c>
      <c r="J344" s="3">
        <v>1.7189543212630007</v>
      </c>
      <c r="K344" s="3">
        <v>1.5430020224129997</v>
      </c>
      <c r="L344" s="3">
        <v>1.5475152468950002</v>
      </c>
      <c r="M344" s="3">
        <v>1.4724357907579995</v>
      </c>
      <c r="N344" s="3">
        <v>1.3476948161660001</v>
      </c>
      <c r="O344" s="3">
        <v>1.3345135249609996</v>
      </c>
      <c r="P344" s="3">
        <v>1.3229869299880002</v>
      </c>
      <c r="Q344" s="3">
        <v>1.2812422963610004</v>
      </c>
      <c r="R344" s="3">
        <v>1.243607042829</v>
      </c>
      <c r="S344" s="3">
        <v>1.2816142074170003</v>
      </c>
      <c r="T344" s="3">
        <v>1.0908718787369993</v>
      </c>
      <c r="U344" s="3">
        <v>1.1774732950989999</v>
      </c>
      <c r="V344" s="3">
        <v>1.1355660423760001</v>
      </c>
      <c r="W344" s="3">
        <v>1.0949399294290001</v>
      </c>
      <c r="X344" s="7">
        <v>2.4965425374665752E-3</v>
      </c>
      <c r="Y344" s="7">
        <v>2.5084005038100072E-3</v>
      </c>
      <c r="Z344" s="7">
        <v>2.6350380460985019E-3</v>
      </c>
      <c r="AA344" s="7">
        <v>2.5348130699511793E-3</v>
      </c>
      <c r="AB344" s="7">
        <v>2.4853689588850954E-3</v>
      </c>
      <c r="AC344" s="7">
        <v>2.4207467920379522E-3</v>
      </c>
      <c r="AD344" s="7">
        <v>2.375230002147951E-3</v>
      </c>
      <c r="AE344" s="7">
        <v>2.4288043361200867E-3</v>
      </c>
      <c r="AF344" s="7">
        <v>2.5302272234674359E-3</v>
      </c>
      <c r="AG344" s="7">
        <v>2.4965213970816525E-3</v>
      </c>
      <c r="AH344" s="7">
        <v>2.4538368700796087E-3</v>
      </c>
      <c r="AI344" s="7">
        <v>2.605148774603651E-3</v>
      </c>
      <c r="AJ344" s="7">
        <v>2.5674035704104097E-3</v>
      </c>
      <c r="AK344" s="7">
        <v>2.6682243202457239E-3</v>
      </c>
      <c r="AL344" s="7">
        <v>2.5753301252425319E-3</v>
      </c>
      <c r="AM344" s="7">
        <v>2.5864947664208477E-3</v>
      </c>
      <c r="AN344" s="8">
        <v>1.1054350505154877</v>
      </c>
      <c r="AO344" s="8">
        <v>1.0764056331434373</v>
      </c>
      <c r="AP344" s="8">
        <v>1.0297955271229173</v>
      </c>
      <c r="AQ344" s="8">
        <v>0.98010624530841539</v>
      </c>
      <c r="AR344" s="8">
        <v>0.9232159593695014</v>
      </c>
      <c r="AS344" s="8">
        <v>0.8500052225933088</v>
      </c>
      <c r="AT344" s="8">
        <v>0.76912227102410535</v>
      </c>
      <c r="AU344" s="8">
        <v>0.70488229828666149</v>
      </c>
      <c r="AV344" s="8">
        <v>0.64763609080830842</v>
      </c>
      <c r="AW344" s="8">
        <v>0.59395306021037397</v>
      </c>
      <c r="AX344" s="8">
        <v>0.54130605034917345</v>
      </c>
      <c r="AY344" s="8">
        <v>0.4862876880201028</v>
      </c>
      <c r="AZ344" s="8">
        <v>0.44036659523555538</v>
      </c>
      <c r="BA344" s="8">
        <v>0.39355742232707175</v>
      </c>
      <c r="BB344" s="8">
        <v>0.35137904153473648</v>
      </c>
      <c r="BC344" s="8">
        <v>0.31667590440509091</v>
      </c>
      <c r="BD344" s="8">
        <v>0.28008387744110286</v>
      </c>
      <c r="BE344" s="8">
        <v>0.23739340131678513</v>
      </c>
      <c r="BF344" s="8">
        <v>0.20097699514651832</v>
      </c>
      <c r="BG344" s="8">
        <v>0.16978038603019649</v>
      </c>
      <c r="BH344" s="8">
        <v>0.14061293620114132</v>
      </c>
      <c r="BI344" s="8">
        <v>0.11043769809649966</v>
      </c>
      <c r="BJ344" s="8">
        <v>8.6676033370254507E-2</v>
      </c>
      <c r="BK344" s="8">
        <v>6.3911348043932392E-2</v>
      </c>
      <c r="BL344" s="8">
        <v>4.1836097581793907E-2</v>
      </c>
      <c r="BM344" s="8">
        <v>2.0531196550999161E-2</v>
      </c>
      <c r="BN344" s="8">
        <v>0</v>
      </c>
    </row>
    <row r="345" spans="1:66" x14ac:dyDescent="0.3">
      <c r="A345" s="26" t="s">
        <v>673</v>
      </c>
      <c r="B345" s="27" t="s">
        <v>674</v>
      </c>
      <c r="C345" s="27" t="s">
        <v>673</v>
      </c>
      <c r="D345" s="27" t="s">
        <v>674</v>
      </c>
      <c r="E345" s="27" t="s">
        <v>673</v>
      </c>
      <c r="F345" s="27" t="s">
        <v>725</v>
      </c>
      <c r="G345" s="27" t="s">
        <v>726</v>
      </c>
      <c r="H345" s="3">
        <v>1.625407279332</v>
      </c>
      <c r="I345" s="3">
        <v>1.5415040421299993</v>
      </c>
      <c r="J345" s="3">
        <v>1.5769583563429992</v>
      </c>
      <c r="K345" s="3">
        <v>1.4927405279130004</v>
      </c>
      <c r="L345" s="3">
        <v>1.5469307351839998</v>
      </c>
      <c r="M345" s="3">
        <v>1.4837565523449998</v>
      </c>
      <c r="N345" s="3">
        <v>1.4032413332069997</v>
      </c>
      <c r="O345" s="3">
        <v>1.379547672752</v>
      </c>
      <c r="P345" s="3">
        <v>1.3285947227400003</v>
      </c>
      <c r="Q345" s="3">
        <v>1.3076519256010004</v>
      </c>
      <c r="R345" s="3">
        <v>1.2580931999740006</v>
      </c>
      <c r="S345" s="3">
        <v>1.2457247927070003</v>
      </c>
      <c r="T345" s="3">
        <v>1.174065751586</v>
      </c>
      <c r="U345" s="3">
        <v>1.2155502006710002</v>
      </c>
      <c r="V345" s="3">
        <v>1.1620849484560001</v>
      </c>
      <c r="W345" s="3">
        <v>1.152262305032</v>
      </c>
      <c r="X345" s="7">
        <v>2.3204072760448025E-3</v>
      </c>
      <c r="Y345" s="7">
        <v>2.4039873472722151E-3</v>
      </c>
      <c r="Z345" s="7">
        <v>2.4173680560770363E-3</v>
      </c>
      <c r="AA345" s="7">
        <v>2.4522444852550685E-3</v>
      </c>
      <c r="AB345" s="7">
        <v>2.4844302106139297E-3</v>
      </c>
      <c r="AC345" s="7">
        <v>2.4393586034779946E-3</v>
      </c>
      <c r="AD345" s="7">
        <v>2.4731273541359505E-3</v>
      </c>
      <c r="AE345" s="7">
        <v>2.5107661382168102E-3</v>
      </c>
      <c r="AF345" s="7">
        <v>2.5409521894992643E-3</v>
      </c>
      <c r="AG345" s="7">
        <v>2.547980988037957E-3</v>
      </c>
      <c r="AH345" s="7">
        <v>2.4824203898603484E-3</v>
      </c>
      <c r="AI345" s="7">
        <v>2.5321960371793091E-3</v>
      </c>
      <c r="AJ345" s="7">
        <v>2.7632031417002012E-3</v>
      </c>
      <c r="AK345" s="7">
        <v>2.7545088465358667E-3</v>
      </c>
      <c r="AL345" s="7">
        <v>2.6354718828926677E-3</v>
      </c>
      <c r="AM345" s="7">
        <v>2.7219031303968399E-3</v>
      </c>
      <c r="AN345" s="8">
        <v>1.1398396342672574</v>
      </c>
      <c r="AO345" s="8">
        <v>1.1099067309592616</v>
      </c>
      <c r="AP345" s="8">
        <v>1.0618459731835672</v>
      </c>
      <c r="AQ345" s="8">
        <v>1.0106102060672331</v>
      </c>
      <c r="AR345" s="8">
        <v>0.95194931713691333</v>
      </c>
      <c r="AS345" s="8">
        <v>0.87646003407817719</v>
      </c>
      <c r="AT345" s="8">
        <v>0.79305975299236819</v>
      </c>
      <c r="AU345" s="8">
        <v>0.72682043210577152</v>
      </c>
      <c r="AV345" s="8">
        <v>0.66779254424851098</v>
      </c>
      <c r="AW345" s="8">
        <v>0.61243873044047814</v>
      </c>
      <c r="AX345" s="8">
        <v>0.55815318156316329</v>
      </c>
      <c r="AY345" s="8">
        <v>0.50142247633909121</v>
      </c>
      <c r="AZ345" s="8">
        <v>0.45407217603851469</v>
      </c>
      <c r="BA345" s="8">
        <v>0.40580615579293056</v>
      </c>
      <c r="BB345" s="8">
        <v>0.36231505234555805</v>
      </c>
      <c r="BC345" s="8">
        <v>0.32653184543952063</v>
      </c>
      <c r="BD345" s="8">
        <v>0.28880096056095628</v>
      </c>
      <c r="BE345" s="8">
        <v>0.2447818237789752</v>
      </c>
      <c r="BF345" s="8">
        <v>0.20723202556053769</v>
      </c>
      <c r="BG345" s="8">
        <v>0.17506448074734865</v>
      </c>
      <c r="BH345" s="8">
        <v>0.14498924898212154</v>
      </c>
      <c r="BI345" s="8">
        <v>0.11387486342949854</v>
      </c>
      <c r="BJ345" s="8">
        <v>8.9373661646079058E-2</v>
      </c>
      <c r="BK345" s="8">
        <v>6.590046836849657E-2</v>
      </c>
      <c r="BL345" s="8">
        <v>4.3138167316627125E-2</v>
      </c>
      <c r="BM345" s="8">
        <v>2.1170191371123154E-2</v>
      </c>
      <c r="BN345" s="8">
        <v>0</v>
      </c>
    </row>
    <row r="346" spans="1:66" x14ac:dyDescent="0.3">
      <c r="A346" s="28" t="s">
        <v>673</v>
      </c>
      <c r="B346" s="29" t="s">
        <v>674</v>
      </c>
      <c r="C346" s="29" t="s">
        <v>673</v>
      </c>
      <c r="D346" s="29" t="s">
        <v>674</v>
      </c>
      <c r="E346" s="29" t="s">
        <v>673</v>
      </c>
      <c r="F346" s="29" t="s">
        <v>727</v>
      </c>
      <c r="G346" s="29" t="s">
        <v>728</v>
      </c>
      <c r="H346" s="3">
        <v>1.1582727569890001</v>
      </c>
      <c r="I346" s="3">
        <v>1.0495486076090002</v>
      </c>
      <c r="J346" s="3">
        <v>1.0716807546119997</v>
      </c>
      <c r="K346" s="3">
        <v>0.98475591856200007</v>
      </c>
      <c r="L346" s="3">
        <v>1.0249961158030001</v>
      </c>
      <c r="M346" s="3">
        <v>1.0015116856020001</v>
      </c>
      <c r="N346" s="3">
        <v>0.87043608344199996</v>
      </c>
      <c r="O346" s="3">
        <v>0.83444967977500006</v>
      </c>
      <c r="P346" s="3">
        <v>0.77596392624000021</v>
      </c>
      <c r="Q346" s="3">
        <v>0.7499578689819999</v>
      </c>
      <c r="R346" s="3">
        <v>0.73721081879899997</v>
      </c>
      <c r="S346" s="3">
        <v>0.68781644940099995</v>
      </c>
      <c r="T346" s="3">
        <v>0.66600663190100018</v>
      </c>
      <c r="U346" s="3">
        <v>0.67369041361799975</v>
      </c>
      <c r="V346" s="3">
        <v>0.621370500755</v>
      </c>
      <c r="W346" s="3">
        <v>0.59858457610900007</v>
      </c>
      <c r="X346" s="7">
        <v>1.6535329742501889E-3</v>
      </c>
      <c r="Y346" s="7">
        <v>1.6367790833378996E-3</v>
      </c>
      <c r="Z346" s="7">
        <v>1.6428124510017802E-3</v>
      </c>
      <c r="AA346" s="7">
        <v>1.6177374603690647E-3</v>
      </c>
      <c r="AB346" s="7">
        <v>1.6461831534816652E-3</v>
      </c>
      <c r="AC346" s="7">
        <v>1.6465276213243206E-3</v>
      </c>
      <c r="AD346" s="7">
        <v>1.5340905637860201E-3</v>
      </c>
      <c r="AE346" s="7">
        <v>1.5186919897052129E-3</v>
      </c>
      <c r="AF346" s="7">
        <v>1.48403964249211E-3</v>
      </c>
      <c r="AG346" s="7">
        <v>1.4613050725385901E-3</v>
      </c>
      <c r="AH346" s="7">
        <v>1.4546356090710129E-3</v>
      </c>
      <c r="AI346" s="7">
        <v>1.3981307088664541E-3</v>
      </c>
      <c r="AJ346" s="7">
        <v>1.5674689557854894E-3</v>
      </c>
      <c r="AK346" s="7">
        <v>1.5266224324695299E-3</v>
      </c>
      <c r="AL346" s="7">
        <v>1.4091951589034321E-3</v>
      </c>
      <c r="AM346" s="7">
        <v>1.4139916097256214E-3</v>
      </c>
      <c r="AN346" s="8">
        <v>0.62193010634449952</v>
      </c>
      <c r="AO346" s="8">
        <v>0.6055978318930072</v>
      </c>
      <c r="AP346" s="8">
        <v>0.5793744656440788</v>
      </c>
      <c r="AQ346" s="8">
        <v>0.55141872070124909</v>
      </c>
      <c r="AR346" s="8">
        <v>0.51941161040792294</v>
      </c>
      <c r="AS346" s="8">
        <v>0.47822243218569804</v>
      </c>
      <c r="AT346" s="8">
        <v>0.43271678022773447</v>
      </c>
      <c r="AU346" s="8">
        <v>0.39657465405077325</v>
      </c>
      <c r="AV346" s="8">
        <v>0.36436729832396791</v>
      </c>
      <c r="AW346" s="8">
        <v>0.33416462570824135</v>
      </c>
      <c r="AX346" s="8">
        <v>0.30454482993061721</v>
      </c>
      <c r="AY346" s="8">
        <v>0.27359088476824633</v>
      </c>
      <c r="AZ346" s="8">
        <v>0.24775516506166456</v>
      </c>
      <c r="BA346" s="8">
        <v>0.22141980155813193</v>
      </c>
      <c r="BB346" s="8">
        <v>0.19768977342180377</v>
      </c>
      <c r="BC346" s="8">
        <v>0.17816540086326801</v>
      </c>
      <c r="BD346" s="8">
        <v>0.15757831778637307</v>
      </c>
      <c r="BE346" s="8">
        <v>0.13356017909653037</v>
      </c>
      <c r="BF346" s="8">
        <v>0.11307190223974256</v>
      </c>
      <c r="BG346" s="8">
        <v>9.5520341506930437E-2</v>
      </c>
      <c r="BH346" s="8">
        <v>7.9110408453402767E-2</v>
      </c>
      <c r="BI346" s="8">
        <v>6.2133482459750776E-2</v>
      </c>
      <c r="BJ346" s="8">
        <v>4.8764904483844677E-2</v>
      </c>
      <c r="BK346" s="8">
        <v>3.5957238253887178E-2</v>
      </c>
      <c r="BL346" s="8">
        <v>2.3537455779017207E-2</v>
      </c>
      <c r="BM346" s="8">
        <v>1.1551080498477312E-2</v>
      </c>
      <c r="BN346" s="8">
        <v>0</v>
      </c>
    </row>
    <row r="347" spans="1:66" x14ac:dyDescent="0.3">
      <c r="A347" s="26" t="s">
        <v>673</v>
      </c>
      <c r="B347" s="27" t="s">
        <v>674</v>
      </c>
      <c r="C347" s="27" t="s">
        <v>673</v>
      </c>
      <c r="D347" s="27" t="s">
        <v>674</v>
      </c>
      <c r="E347" s="27" t="s">
        <v>673</v>
      </c>
      <c r="F347" s="27" t="s">
        <v>729</v>
      </c>
      <c r="G347" s="27" t="s">
        <v>730</v>
      </c>
      <c r="H347" s="3">
        <v>0.72105576942400018</v>
      </c>
      <c r="I347" s="3">
        <v>0.65239494975000001</v>
      </c>
      <c r="J347" s="3">
        <v>0.67580708120200017</v>
      </c>
      <c r="K347" s="3">
        <v>0.63141357574099966</v>
      </c>
      <c r="L347" s="3">
        <v>0.63665862498399994</v>
      </c>
      <c r="M347" s="3">
        <v>0.61089924286800013</v>
      </c>
      <c r="N347" s="3">
        <v>0.56166364426899995</v>
      </c>
      <c r="O347" s="3">
        <v>0.54592583763600022</v>
      </c>
      <c r="P347" s="3">
        <v>0.50886825459600005</v>
      </c>
      <c r="Q347" s="3">
        <v>0.50455156332699991</v>
      </c>
      <c r="R347" s="3">
        <v>0.47737526876500014</v>
      </c>
      <c r="S347" s="3">
        <v>0.45931736993099997</v>
      </c>
      <c r="T347" s="3">
        <v>0.41424578942100021</v>
      </c>
      <c r="U347" s="3">
        <v>0.45147443240100005</v>
      </c>
      <c r="V347" s="3">
        <v>0.4116376796359999</v>
      </c>
      <c r="W347" s="3">
        <v>0.39913487515600005</v>
      </c>
      <c r="X347" s="7">
        <v>1.0293685004863222E-3</v>
      </c>
      <c r="Y347" s="7">
        <v>1.0174149154070328E-3</v>
      </c>
      <c r="Z347" s="7">
        <v>1.0359654987699876E-3</v>
      </c>
      <c r="AA347" s="7">
        <v>1.0372736788963851E-3</v>
      </c>
      <c r="AB347" s="7">
        <v>1.0224982190750994E-3</v>
      </c>
      <c r="AC347" s="7">
        <v>1.0043442245246108E-3</v>
      </c>
      <c r="AD347" s="7">
        <v>9.8989795240049332E-4</v>
      </c>
      <c r="AE347" s="7">
        <v>9.9358081941436881E-4</v>
      </c>
      <c r="AF347" s="7">
        <v>9.7321619870336577E-4</v>
      </c>
      <c r="AG347" s="7">
        <v>9.8312690531248618E-4</v>
      </c>
      <c r="AH347" s="7">
        <v>9.4193824497405278E-4</v>
      </c>
      <c r="AI347" s="7">
        <v>9.3365856628692986E-4</v>
      </c>
      <c r="AJ347" s="7">
        <v>9.7494136526675001E-4</v>
      </c>
      <c r="AK347" s="7">
        <v>1.0230678398529614E-3</v>
      </c>
      <c r="AL347" s="7">
        <v>9.3354580666521155E-4</v>
      </c>
      <c r="AM347" s="7">
        <v>9.4284648677064669E-4</v>
      </c>
      <c r="AN347" s="8">
        <v>0.40876420748513398</v>
      </c>
      <c r="AO347" s="8">
        <v>0.39802980316141734</v>
      </c>
      <c r="AP347" s="8">
        <v>0.38079446849440884</v>
      </c>
      <c r="AQ347" s="8">
        <v>0.36242052613394288</v>
      </c>
      <c r="AR347" s="8">
        <v>0.34138381969462861</v>
      </c>
      <c r="AS347" s="8">
        <v>0.31431218958504592</v>
      </c>
      <c r="AT347" s="8">
        <v>0.28440355263543371</v>
      </c>
      <c r="AU347" s="8">
        <v>0.26064910271760028</v>
      </c>
      <c r="AV347" s="8">
        <v>0.23948078475942941</v>
      </c>
      <c r="AW347" s="8">
        <v>0.21963004685535076</v>
      </c>
      <c r="AX347" s="8">
        <v>0.20016240535769755</v>
      </c>
      <c r="AY347" s="8">
        <v>0.17981789279308766</v>
      </c>
      <c r="AZ347" s="8">
        <v>0.16283733921811863</v>
      </c>
      <c r="BA347" s="8">
        <v>0.1455283942393536</v>
      </c>
      <c r="BB347" s="8">
        <v>0.12993180863303935</v>
      </c>
      <c r="BC347" s="8">
        <v>0.11709939451749947</v>
      </c>
      <c r="BD347" s="8">
        <v>0.10356851281148316</v>
      </c>
      <c r="BE347" s="8">
        <v>8.7782566245031945E-2</v>
      </c>
      <c r="BF347" s="8">
        <v>7.4316625029666711E-2</v>
      </c>
      <c r="BG347" s="8">
        <v>6.278084353286123E-2</v>
      </c>
      <c r="BH347" s="8">
        <v>5.1995398012406296E-2</v>
      </c>
      <c r="BI347" s="8">
        <v>4.0837295793947417E-2</v>
      </c>
      <c r="BJ347" s="8">
        <v>3.2050784052871609E-2</v>
      </c>
      <c r="BK347" s="8">
        <v>2.3632932138620093E-2</v>
      </c>
      <c r="BL347" s="8">
        <v>1.5470017224728051E-2</v>
      </c>
      <c r="BM347" s="8">
        <v>7.5919596388563286E-3</v>
      </c>
      <c r="BN347" s="8">
        <v>0</v>
      </c>
    </row>
    <row r="348" spans="1:66" x14ac:dyDescent="0.3">
      <c r="A348" s="28" t="s">
        <v>673</v>
      </c>
      <c r="B348" s="29" t="s">
        <v>674</v>
      </c>
      <c r="C348" s="29" t="s">
        <v>673</v>
      </c>
      <c r="D348" s="29" t="s">
        <v>674</v>
      </c>
      <c r="E348" s="29" t="s">
        <v>673</v>
      </c>
      <c r="F348" s="29" t="s">
        <v>731</v>
      </c>
      <c r="G348" s="29" t="s">
        <v>732</v>
      </c>
      <c r="H348" s="3">
        <v>5.2624506765260008</v>
      </c>
      <c r="I348" s="3">
        <v>4.7244227306939992</v>
      </c>
      <c r="J348" s="3">
        <v>5.180955187945</v>
      </c>
      <c r="K348" s="3">
        <v>4.583868401088</v>
      </c>
      <c r="L348" s="3">
        <v>4.566536858953997</v>
      </c>
      <c r="M348" s="3">
        <v>4.1270482014389991</v>
      </c>
      <c r="N348" s="3">
        <v>3.7879758685689984</v>
      </c>
      <c r="O348" s="3">
        <v>3.8690774303349995</v>
      </c>
      <c r="P348" s="3">
        <v>3.761316290216</v>
      </c>
      <c r="Q348" s="3">
        <v>3.6996276936000001</v>
      </c>
      <c r="R348" s="3">
        <v>3.588600096927999</v>
      </c>
      <c r="S348" s="3">
        <v>3.2715194184429994</v>
      </c>
      <c r="T348" s="3">
        <v>3.3723435143439993</v>
      </c>
      <c r="U348" s="3">
        <v>3.2069698498120007</v>
      </c>
      <c r="V348" s="3">
        <v>3.3146972801429984</v>
      </c>
      <c r="W348" s="3">
        <v>3.324689594076002</v>
      </c>
      <c r="X348" s="7">
        <v>7.512596378094382E-3</v>
      </c>
      <c r="Y348" s="7">
        <v>7.3677733936138561E-3</v>
      </c>
      <c r="Z348" s="7">
        <v>7.9420458510704797E-3</v>
      </c>
      <c r="AA348" s="7">
        <v>7.5302879485818781E-3</v>
      </c>
      <c r="AB348" s="7">
        <v>7.3340336915071313E-3</v>
      </c>
      <c r="AC348" s="7">
        <v>6.785042007893872E-3</v>
      </c>
      <c r="AD348" s="7">
        <v>6.676076677384281E-3</v>
      </c>
      <c r="AE348" s="7">
        <v>7.0416911210072885E-3</v>
      </c>
      <c r="AF348" s="7">
        <v>7.1935592543324583E-3</v>
      </c>
      <c r="AG348" s="7">
        <v>7.2087845714592846E-3</v>
      </c>
      <c r="AH348" s="7">
        <v>7.0808856226653042E-3</v>
      </c>
      <c r="AI348" s="7">
        <v>6.6500470693328989E-3</v>
      </c>
      <c r="AJ348" s="7">
        <v>7.9369236187493558E-3</v>
      </c>
      <c r="AK348" s="7">
        <v>7.2671838785470762E-3</v>
      </c>
      <c r="AL348" s="7">
        <v>7.5173432834875365E-3</v>
      </c>
      <c r="AM348" s="7">
        <v>7.8536657618613597E-3</v>
      </c>
      <c r="AN348" s="8">
        <v>3.1647513336240274</v>
      </c>
      <c r="AO348" s="8">
        <v>3.081642979768517</v>
      </c>
      <c r="AP348" s="8">
        <v>2.9482028512688729</v>
      </c>
      <c r="AQ348" s="8">
        <v>2.8059473466908931</v>
      </c>
      <c r="AR348" s="8">
        <v>2.6430760787575376</v>
      </c>
      <c r="AS348" s="8">
        <v>2.4334809725231099</v>
      </c>
      <c r="AT348" s="8">
        <v>2.2019210733443044</v>
      </c>
      <c r="AU348" s="8">
        <v>2.0180083782492901</v>
      </c>
      <c r="AV348" s="8">
        <v>1.8541181421132531</v>
      </c>
      <c r="AW348" s="8">
        <v>1.7004289293471408</v>
      </c>
      <c r="AX348" s="8">
        <v>1.549705741592369</v>
      </c>
      <c r="AY348" s="8">
        <v>1.3921936060096038</v>
      </c>
      <c r="AZ348" s="8">
        <v>1.2607260543306524</v>
      </c>
      <c r="BA348" s="8">
        <v>1.1267160169983996</v>
      </c>
      <c r="BB348" s="8">
        <v>1.0059634799765287</v>
      </c>
      <c r="BC348" s="8">
        <v>0.90661182701349974</v>
      </c>
      <c r="BD348" s="8">
        <v>0.8018524690753871</v>
      </c>
      <c r="BE348" s="8">
        <v>0.67963385371261464</v>
      </c>
      <c r="BF348" s="8">
        <v>0.57537728075574734</v>
      </c>
      <c r="BG348" s="8">
        <v>0.48606447105300876</v>
      </c>
      <c r="BH348" s="8">
        <v>0.40256094391057812</v>
      </c>
      <c r="BI348" s="8">
        <v>0.3161722185037304</v>
      </c>
      <c r="BJ348" s="8">
        <v>0.24814492002387478</v>
      </c>
      <c r="BK348" s="8">
        <v>0.18297187506531903</v>
      </c>
      <c r="BL348" s="8">
        <v>0.11977261400736834</v>
      </c>
      <c r="BM348" s="8">
        <v>5.8778787261514726E-2</v>
      </c>
      <c r="BN348" s="8">
        <v>0</v>
      </c>
    </row>
    <row r="349" spans="1:66" x14ac:dyDescent="0.3">
      <c r="A349" s="28" t="s">
        <v>673</v>
      </c>
      <c r="B349" s="29" t="s">
        <v>674</v>
      </c>
      <c r="C349" s="29" t="s">
        <v>673</v>
      </c>
      <c r="D349" s="29" t="s">
        <v>674</v>
      </c>
      <c r="E349" s="29" t="s">
        <v>673</v>
      </c>
      <c r="F349" s="29" t="s">
        <v>733</v>
      </c>
      <c r="G349" s="29" t="s">
        <v>734</v>
      </c>
      <c r="H349" s="3">
        <v>1.8166013592719998</v>
      </c>
      <c r="I349" s="3">
        <v>1.7234314219920002</v>
      </c>
      <c r="J349" s="3">
        <v>1.7615647843970001</v>
      </c>
      <c r="K349" s="3">
        <v>1.6582850855010001</v>
      </c>
      <c r="L349" s="3">
        <v>1.6766436146350003</v>
      </c>
      <c r="M349" s="3">
        <v>1.6203829294350014</v>
      </c>
      <c r="N349" s="3">
        <v>1.547499859505</v>
      </c>
      <c r="O349" s="3">
        <v>1.4413015463540007</v>
      </c>
      <c r="P349" s="3">
        <v>1.384391436359</v>
      </c>
      <c r="Q349" s="3">
        <v>1.3984768041440003</v>
      </c>
      <c r="R349" s="3">
        <v>1.3469327584310005</v>
      </c>
      <c r="S349" s="3">
        <v>1.310584609195</v>
      </c>
      <c r="T349" s="3">
        <v>1.1785625325609996</v>
      </c>
      <c r="U349" s="3">
        <v>1.2343913020279995</v>
      </c>
      <c r="V349" s="3">
        <v>1.214355557902</v>
      </c>
      <c r="W349" s="3">
        <v>1.1800049830900001</v>
      </c>
      <c r="X349" s="7">
        <v>2.59335310314347E-3</v>
      </c>
      <c r="Y349" s="7">
        <v>2.6877044880370998E-3</v>
      </c>
      <c r="Z349" s="7">
        <v>2.7003569380149943E-3</v>
      </c>
      <c r="AA349" s="7">
        <v>2.7241977958392788E-3</v>
      </c>
      <c r="AB349" s="7">
        <v>2.6927540799922549E-3</v>
      </c>
      <c r="AC349" s="7">
        <v>2.6639781530191854E-3</v>
      </c>
      <c r="AD349" s="7">
        <v>2.7273742174602762E-3</v>
      </c>
      <c r="AE349" s="7">
        <v>2.6231577125031291E-3</v>
      </c>
      <c r="AF349" s="7">
        <v>2.6476640251030291E-3</v>
      </c>
      <c r="AG349" s="7">
        <v>2.7249547371203508E-3</v>
      </c>
      <c r="AH349" s="7">
        <v>2.6577151385676814E-3</v>
      </c>
      <c r="AI349" s="7">
        <v>2.6640371719504939E-3</v>
      </c>
      <c r="AJ349" s="7">
        <v>2.7737864666126872E-3</v>
      </c>
      <c r="AK349" s="7">
        <v>2.7972038996383099E-3</v>
      </c>
      <c r="AL349" s="7">
        <v>2.7540154727392001E-3</v>
      </c>
      <c r="AM349" s="7">
        <v>2.7874375854613619E-3</v>
      </c>
      <c r="AN349" s="8">
        <v>1.1712275006920239</v>
      </c>
      <c r="AO349" s="8">
        <v>1.1404703323361287</v>
      </c>
      <c r="AP349" s="8">
        <v>1.0910861211552487</v>
      </c>
      <c r="AQ349" s="8">
        <v>1.0384394701162374</v>
      </c>
      <c r="AR349" s="8">
        <v>0.97816323101669256</v>
      </c>
      <c r="AS349" s="8">
        <v>0.90059519278756606</v>
      </c>
      <c r="AT349" s="8">
        <v>0.81489831066788254</v>
      </c>
      <c r="AU349" s="8">
        <v>0.74683495165034974</v>
      </c>
      <c r="AV349" s="8">
        <v>0.68618160754143775</v>
      </c>
      <c r="AW349" s="8">
        <v>0.62930351078896696</v>
      </c>
      <c r="AX349" s="8">
        <v>0.57352309587459638</v>
      </c>
      <c r="AY349" s="8">
        <v>0.51523019212344756</v>
      </c>
      <c r="AZ349" s="8">
        <v>0.4665760023490132</v>
      </c>
      <c r="BA349" s="8">
        <v>0.41698087636716702</v>
      </c>
      <c r="BB349" s="8">
        <v>0.37229215449643671</v>
      </c>
      <c r="BC349" s="8">
        <v>0.33552358220666395</v>
      </c>
      <c r="BD349" s="8">
        <v>0.29675369856103367</v>
      </c>
      <c r="BE349" s="8">
        <v>0.25152240285431532</v>
      </c>
      <c r="BF349" s="8">
        <v>0.21293859246844257</v>
      </c>
      <c r="BG349" s="8">
        <v>0.1798852470834405</v>
      </c>
      <c r="BH349" s="8">
        <v>0.14898183095879894</v>
      </c>
      <c r="BI349" s="8">
        <v>0.11701064577554877</v>
      </c>
      <c r="BJ349" s="8">
        <v>9.1834752197157102E-2</v>
      </c>
      <c r="BK349" s="8">
        <v>6.7715175487195453E-2</v>
      </c>
      <c r="BL349" s="8">
        <v>4.4326066906040809E-2</v>
      </c>
      <c r="BM349" s="8">
        <v>2.1753156833076683E-2</v>
      </c>
      <c r="BN349" s="8">
        <v>0</v>
      </c>
    </row>
    <row r="350" spans="1:66" x14ac:dyDescent="0.3">
      <c r="A350" s="26" t="s">
        <v>673</v>
      </c>
      <c r="B350" s="27" t="s">
        <v>674</v>
      </c>
      <c r="C350" s="27" t="s">
        <v>673</v>
      </c>
      <c r="D350" s="27" t="s">
        <v>674</v>
      </c>
      <c r="E350" s="27" t="s">
        <v>673</v>
      </c>
      <c r="F350" s="27" t="s">
        <v>735</v>
      </c>
      <c r="G350" s="27" t="s">
        <v>736</v>
      </c>
      <c r="H350" s="3">
        <v>4.9301237059069996</v>
      </c>
      <c r="I350" s="3">
        <v>4.3203893017749992</v>
      </c>
      <c r="J350" s="3">
        <v>4.4778907698399992</v>
      </c>
      <c r="K350" s="3">
        <v>4.1065744025130009</v>
      </c>
      <c r="L350" s="3">
        <v>4.2514751483890008</v>
      </c>
      <c r="M350" s="3">
        <v>3.9864469173549986</v>
      </c>
      <c r="N350" s="3">
        <v>3.562675426862</v>
      </c>
      <c r="O350" s="3">
        <v>3.5745602983460008</v>
      </c>
      <c r="P350" s="3">
        <v>3.2453733948360006</v>
      </c>
      <c r="Q350" s="3">
        <v>3.1279791590130008</v>
      </c>
      <c r="R350" s="3">
        <v>3.0660075080059999</v>
      </c>
      <c r="S350" s="3">
        <v>2.9075946249590006</v>
      </c>
      <c r="T350" s="3">
        <v>2.5147206338780004</v>
      </c>
      <c r="U350" s="3">
        <v>2.8021130892100001</v>
      </c>
      <c r="V350" s="3">
        <v>2.6225687844089998</v>
      </c>
      <c r="W350" s="3">
        <v>2.4013939539380003</v>
      </c>
      <c r="X350" s="7">
        <v>7.0381713337035546E-3</v>
      </c>
      <c r="Y350" s="7">
        <v>6.73768017007992E-3</v>
      </c>
      <c r="Z350" s="7">
        <v>6.8642967406673701E-3</v>
      </c>
      <c r="AA350" s="7">
        <v>6.7461988493951117E-3</v>
      </c>
      <c r="AB350" s="7">
        <v>6.8280324762411658E-3</v>
      </c>
      <c r="AC350" s="7">
        <v>6.5538875429324173E-3</v>
      </c>
      <c r="AD350" s="7">
        <v>6.2789983758129754E-3</v>
      </c>
      <c r="AE350" s="7">
        <v>6.5056722093537423E-3</v>
      </c>
      <c r="AF350" s="7">
        <v>6.2068127264155674E-3</v>
      </c>
      <c r="AG350" s="7">
        <v>6.0949181292881405E-3</v>
      </c>
      <c r="AH350" s="7">
        <v>6.0497263267111677E-3</v>
      </c>
      <c r="AI350" s="7">
        <v>5.9102938547493091E-3</v>
      </c>
      <c r="AJ350" s="7">
        <v>5.9184793923537111E-3</v>
      </c>
      <c r="AK350" s="7">
        <v>6.3497544477901496E-3</v>
      </c>
      <c r="AL350" s="7">
        <v>5.947677320358666E-3</v>
      </c>
      <c r="AM350" s="7">
        <v>5.6726334724265439E-3</v>
      </c>
      <c r="AN350" s="8">
        <v>2.5333915205138711</v>
      </c>
      <c r="AO350" s="8">
        <v>2.466863071120561</v>
      </c>
      <c r="AP350" s="8">
        <v>2.3600439076540383</v>
      </c>
      <c r="AQ350" s="8">
        <v>2.2461680131357835</v>
      </c>
      <c r="AR350" s="8">
        <v>2.115789147430335</v>
      </c>
      <c r="AS350" s="8">
        <v>1.9480077299034617</v>
      </c>
      <c r="AT350" s="8">
        <v>1.7626434395600346</v>
      </c>
      <c r="AU350" s="8">
        <v>1.615420857703967</v>
      </c>
      <c r="AV350" s="8">
        <v>1.4842263053513813</v>
      </c>
      <c r="AW350" s="8">
        <v>1.3611976982442753</v>
      </c>
      <c r="AX350" s="8">
        <v>1.240543401729451</v>
      </c>
      <c r="AY350" s="8">
        <v>1.1144545351497002</v>
      </c>
      <c r="AZ350" s="8">
        <v>1.0092144244630947</v>
      </c>
      <c r="BA350" s="8">
        <v>0.9019390475213912</v>
      </c>
      <c r="BB350" s="8">
        <v>0.80527633341758309</v>
      </c>
      <c r="BC350" s="8">
        <v>0.72574508162809381</v>
      </c>
      <c r="BD350" s="8">
        <v>0.64188494820301967</v>
      </c>
      <c r="BE350" s="8">
        <v>0.54404863464519193</v>
      </c>
      <c r="BF350" s="8">
        <v>0.46059098188095077</v>
      </c>
      <c r="BG350" s="8">
        <v>0.38909584974521777</v>
      </c>
      <c r="BH350" s="8">
        <v>0.32225106312705831</v>
      </c>
      <c r="BI350" s="8">
        <v>0.25309666793383734</v>
      </c>
      <c r="BJ350" s="8">
        <v>0.19864064186275193</v>
      </c>
      <c r="BK350" s="8">
        <v>0.14646945302087708</v>
      </c>
      <c r="BL350" s="8">
        <v>9.5878283229470132E-2</v>
      </c>
      <c r="BM350" s="8">
        <v>4.7052569234212256E-2</v>
      </c>
      <c r="BN350" s="8">
        <v>0</v>
      </c>
    </row>
    <row r="351" spans="1:66" x14ac:dyDescent="0.3">
      <c r="A351" s="26" t="s">
        <v>673</v>
      </c>
      <c r="B351" s="27" t="s">
        <v>674</v>
      </c>
      <c r="C351" s="27" t="s">
        <v>673</v>
      </c>
      <c r="D351" s="27" t="s">
        <v>674</v>
      </c>
      <c r="E351" s="27" t="s">
        <v>673</v>
      </c>
      <c r="F351" s="27" t="s">
        <v>737</v>
      </c>
      <c r="G351" s="27" t="s">
        <v>738</v>
      </c>
      <c r="H351" s="3">
        <v>2.8780500980020007</v>
      </c>
      <c r="I351" s="3">
        <v>2.6345313396569989</v>
      </c>
      <c r="J351" s="3">
        <v>2.6597405770179994</v>
      </c>
      <c r="K351" s="3">
        <v>2.4743129263080008</v>
      </c>
      <c r="L351" s="3">
        <v>2.5095083495620001</v>
      </c>
      <c r="M351" s="3">
        <v>2.4582357370489998</v>
      </c>
      <c r="N351" s="3">
        <v>2.2086469129530006</v>
      </c>
      <c r="O351" s="3">
        <v>2.1699303737159998</v>
      </c>
      <c r="P351" s="3">
        <v>2.0434017538129998</v>
      </c>
      <c r="Q351" s="3">
        <v>2.0577327246060007</v>
      </c>
      <c r="R351" s="3">
        <v>2.1319723473179999</v>
      </c>
      <c r="S351" s="3">
        <v>1.9586524165000003</v>
      </c>
      <c r="T351" s="3">
        <v>1.769373015889</v>
      </c>
      <c r="U351" s="3">
        <v>1.9123968335640003</v>
      </c>
      <c r="V351" s="3">
        <v>1.8389283122469997</v>
      </c>
      <c r="W351" s="3">
        <v>1.8199169892730001</v>
      </c>
      <c r="X351" s="7">
        <v>4.1086615478736419E-3</v>
      </c>
      <c r="Y351" s="7">
        <v>4.108571780179239E-3</v>
      </c>
      <c r="Z351" s="7">
        <v>4.0771982864820436E-3</v>
      </c>
      <c r="AA351" s="7">
        <v>4.064752121935928E-3</v>
      </c>
      <c r="AB351" s="7">
        <v>4.0303668520091486E-3</v>
      </c>
      <c r="AC351" s="7">
        <v>4.0414436486028403E-3</v>
      </c>
      <c r="AD351" s="7">
        <v>3.8926056172878002E-3</v>
      </c>
      <c r="AE351" s="7">
        <v>3.9492565659191223E-3</v>
      </c>
      <c r="AF351" s="7">
        <v>3.9080285895384103E-3</v>
      </c>
      <c r="AG351" s="7">
        <v>4.0095255917203722E-3</v>
      </c>
      <c r="AH351" s="7">
        <v>4.2067246096791581E-3</v>
      </c>
      <c r="AI351" s="7">
        <v>3.981370457029604E-3</v>
      </c>
      <c r="AJ351" s="7">
        <v>4.1642787635526365E-3</v>
      </c>
      <c r="AK351" s="7">
        <v>4.333604645230916E-3</v>
      </c>
      <c r="AL351" s="7">
        <v>4.1704729658717686E-3</v>
      </c>
      <c r="AM351" s="7">
        <v>4.2990538947006527E-3</v>
      </c>
      <c r="AN351" s="8">
        <v>1.7809910100782729</v>
      </c>
      <c r="AO351" s="8">
        <v>1.7342210697336795</v>
      </c>
      <c r="AP351" s="8">
        <v>1.6591264906694181</v>
      </c>
      <c r="AQ351" s="8">
        <v>1.5790709829599365</v>
      </c>
      <c r="AR351" s="8">
        <v>1.4874137772555036</v>
      </c>
      <c r="AS351" s="8">
        <v>1.3694623300141635</v>
      </c>
      <c r="AT351" s="8">
        <v>1.2391500067834378</v>
      </c>
      <c r="AU351" s="8">
        <v>1.1356515571190196</v>
      </c>
      <c r="AV351" s="8">
        <v>1.0434209183017698</v>
      </c>
      <c r="AW351" s="8">
        <v>0.95693099305098839</v>
      </c>
      <c r="AX351" s="8">
        <v>0.8721102238646159</v>
      </c>
      <c r="AY351" s="8">
        <v>0.78346891594552059</v>
      </c>
      <c r="AZ351" s="8">
        <v>0.70948442143893597</v>
      </c>
      <c r="BA351" s="8">
        <v>0.63406912128147019</v>
      </c>
      <c r="BB351" s="8">
        <v>0.56611459335531344</v>
      </c>
      <c r="BC351" s="8">
        <v>0.51020359684711447</v>
      </c>
      <c r="BD351" s="8">
        <v>0.45124936789172326</v>
      </c>
      <c r="BE351" s="8">
        <v>0.38246979178011364</v>
      </c>
      <c r="BF351" s="8">
        <v>0.32379850939372662</v>
      </c>
      <c r="BG351" s="8">
        <v>0.27353695820156398</v>
      </c>
      <c r="BH351" s="8">
        <v>0.22654463069373587</v>
      </c>
      <c r="BI351" s="8">
        <v>0.17792863306793491</v>
      </c>
      <c r="BJ351" s="8">
        <v>0.13964568623880891</v>
      </c>
      <c r="BK351" s="8">
        <v>0.10296899510753524</v>
      </c>
      <c r="BL351" s="8">
        <v>6.7403067828532198E-2</v>
      </c>
      <c r="BM351" s="8">
        <v>3.3078267661612606E-2</v>
      </c>
      <c r="BN351" s="8">
        <v>0</v>
      </c>
    </row>
    <row r="352" spans="1:66" x14ac:dyDescent="0.3">
      <c r="A352" s="26" t="s">
        <v>646</v>
      </c>
      <c r="B352" s="27"/>
      <c r="C352" s="27" t="s">
        <v>646</v>
      </c>
      <c r="D352" s="27"/>
      <c r="E352" s="27"/>
      <c r="F352" s="27" t="s">
        <v>739</v>
      </c>
      <c r="G352" s="27" t="s">
        <v>646</v>
      </c>
      <c r="H352" s="3">
        <v>6.7299135450710006</v>
      </c>
      <c r="I352" s="3">
        <v>2.9798446447229998</v>
      </c>
      <c r="J352" s="3">
        <v>0.59136659623600019</v>
      </c>
      <c r="K352" s="3">
        <v>0.17296830354900017</v>
      </c>
      <c r="L352" s="3">
        <v>1.5044392931519996</v>
      </c>
      <c r="M352" s="3">
        <v>0.87759993541300085</v>
      </c>
      <c r="N352" s="3">
        <v>1.7176243609010002</v>
      </c>
      <c r="O352" s="3">
        <v>-0.37220204642199978</v>
      </c>
      <c r="P352" s="3">
        <v>-0.55909764418999974</v>
      </c>
      <c r="Q352" s="3">
        <v>-0.53637582687400009</v>
      </c>
      <c r="R352" s="3">
        <v>-0.5964716060430002</v>
      </c>
      <c r="S352" s="3">
        <v>-0.58535622966900003</v>
      </c>
      <c r="T352" s="3">
        <v>-0.58004300053000024</v>
      </c>
      <c r="U352" s="3">
        <v>-0.76859239290600012</v>
      </c>
      <c r="V352" s="3">
        <v>-0.8498613424</v>
      </c>
      <c r="W352" s="3">
        <v>-0.88614740387600022</v>
      </c>
      <c r="X352" s="7">
        <v>9.6075245605846231E-3</v>
      </c>
      <c r="Y352" s="7">
        <v>4.6470905213149239E-3</v>
      </c>
      <c r="Z352" s="7">
        <v>9.0652407745698031E-4</v>
      </c>
      <c r="AA352" s="7">
        <v>2.8414889297269835E-4</v>
      </c>
      <c r="AB352" s="7">
        <v>2.4161873217270558E-3</v>
      </c>
      <c r="AC352" s="7">
        <v>1.4428114568242635E-3</v>
      </c>
      <c r="AD352" s="7">
        <v>3.0272082859519873E-3</v>
      </c>
      <c r="AE352" s="7">
        <v>-6.7740485754083451E-4</v>
      </c>
      <c r="AF352" s="7">
        <v>-1.0692804651659549E-3</v>
      </c>
      <c r="AG352" s="7">
        <v>-1.045136999045035E-3</v>
      </c>
      <c r="AH352" s="7">
        <v>-1.1769344885136429E-3</v>
      </c>
      <c r="AI352" s="7">
        <v>-1.1898588948246868E-3</v>
      </c>
      <c r="AJ352" s="7">
        <v>-1.3651506648759487E-3</v>
      </c>
      <c r="AK352" s="7">
        <v>-1.7416759459799218E-3</v>
      </c>
      <c r="AL352" s="7">
        <v>-1.9273854938302928E-3</v>
      </c>
      <c r="AM352" s="7">
        <v>-2.0932797871367776E-3</v>
      </c>
      <c r="AN352" s="8">
        <v>-0.70711165352116767</v>
      </c>
      <c r="AO352" s="8">
        <v>-0.68854245824448956</v>
      </c>
      <c r="AP352" s="8">
        <v>-0.65872745543306477</v>
      </c>
      <c r="AQ352" s="8">
        <v>-0.62694280177137096</v>
      </c>
      <c r="AR352" s="8">
        <v>-0.59055189473364089</v>
      </c>
      <c r="AS352" s="8">
        <v>-0.5437213142185976</v>
      </c>
      <c r="AT352" s="8">
        <v>-0.49198306184537899</v>
      </c>
      <c r="AU352" s="8">
        <v>-0.45089079385247782</v>
      </c>
      <c r="AV352" s="8">
        <v>-0.41427221512281154</v>
      </c>
      <c r="AW352" s="8">
        <v>-0.37993288734916131</v>
      </c>
      <c r="AX352" s="8">
        <v>-0.34625626909959628</v>
      </c>
      <c r="AY352" s="8">
        <v>-0.31106277207560196</v>
      </c>
      <c r="AZ352" s="8">
        <v>-0.28168850912343824</v>
      </c>
      <c r="BA352" s="8">
        <v>-0.25174616955329232</v>
      </c>
      <c r="BB352" s="8">
        <v>-0.22476600045968009</v>
      </c>
      <c r="BC352" s="8">
        <v>-0.20256750705504956</v>
      </c>
      <c r="BD352" s="8">
        <v>-0.17916075088232744</v>
      </c>
      <c r="BE352" s="8">
        <v>-0.15185301068737395</v>
      </c>
      <c r="BF352" s="8">
        <v>-0.12855859355237551</v>
      </c>
      <c r="BG352" s="8">
        <v>-0.10860311462468178</v>
      </c>
      <c r="BH352" s="8">
        <v>-8.994562437412279E-2</v>
      </c>
      <c r="BI352" s="8">
        <v>-7.0643484007198387E-2</v>
      </c>
      <c r="BJ352" s="8">
        <v>-5.5443902605147116E-2</v>
      </c>
      <c r="BK352" s="8">
        <v>-4.0882057225377189E-2</v>
      </c>
      <c r="BL352" s="8">
        <v>-2.6761221407028968E-2</v>
      </c>
      <c r="BM352" s="8">
        <v>-1.3133153625963945E-2</v>
      </c>
      <c r="BN352" s="8">
        <v>0</v>
      </c>
    </row>
    <row r="353" spans="1:66" x14ac:dyDescent="0.3">
      <c r="A353" s="28" t="s">
        <v>646</v>
      </c>
      <c r="B353" s="29"/>
      <c r="C353" s="29" t="s">
        <v>646</v>
      </c>
      <c r="D353" s="29"/>
      <c r="E353" s="29"/>
      <c r="F353" s="29" t="s">
        <v>740</v>
      </c>
      <c r="G353" s="29" t="s">
        <v>646</v>
      </c>
      <c r="H353" s="3">
        <v>6.7299135450710006</v>
      </c>
      <c r="I353" s="3">
        <v>2.9798446447229998</v>
      </c>
      <c r="J353" s="3">
        <v>0.59136659623600019</v>
      </c>
      <c r="K353" s="3">
        <v>0.17296830354900017</v>
      </c>
      <c r="L353" s="3">
        <v>1.5044392931519996</v>
      </c>
      <c r="M353" s="3">
        <v>0.87759993541300085</v>
      </c>
      <c r="N353" s="3">
        <v>1.7176243609010002</v>
      </c>
      <c r="O353" s="3">
        <v>-0.37220204642199978</v>
      </c>
      <c r="P353" s="3">
        <v>-0.55909764418999974</v>
      </c>
      <c r="Q353" s="3">
        <v>-0.53637582687400009</v>
      </c>
      <c r="R353" s="3">
        <v>-0.5964716060430002</v>
      </c>
      <c r="S353" s="3">
        <v>-0.58535622966900003</v>
      </c>
      <c r="T353" s="3">
        <v>-0.58004300053000024</v>
      </c>
      <c r="U353" s="3">
        <v>-0.76859239290600012</v>
      </c>
      <c r="V353" s="3">
        <v>-0.8498613424</v>
      </c>
      <c r="W353" s="3">
        <v>-0.88614740387600022</v>
      </c>
      <c r="X353" s="7">
        <v>9.6075245605846231E-3</v>
      </c>
      <c r="Y353" s="7">
        <v>4.6470905213149239E-3</v>
      </c>
      <c r="Z353" s="7">
        <v>9.0652407745698031E-4</v>
      </c>
      <c r="AA353" s="7">
        <v>2.8414889297269835E-4</v>
      </c>
      <c r="AB353" s="7">
        <v>2.4161873217270558E-3</v>
      </c>
      <c r="AC353" s="7">
        <v>1.4428114568242635E-3</v>
      </c>
      <c r="AD353" s="7">
        <v>3.0272082859519873E-3</v>
      </c>
      <c r="AE353" s="7">
        <v>-6.7740485754083451E-4</v>
      </c>
      <c r="AF353" s="7">
        <v>-1.0692804651659549E-3</v>
      </c>
      <c r="AG353" s="7">
        <v>-1.045136999045035E-3</v>
      </c>
      <c r="AH353" s="7">
        <v>-1.1769344885136429E-3</v>
      </c>
      <c r="AI353" s="7">
        <v>-1.1898588948246868E-3</v>
      </c>
      <c r="AJ353" s="7">
        <v>-1.3651506648759487E-3</v>
      </c>
      <c r="AK353" s="7">
        <v>-1.7416759459799218E-3</v>
      </c>
      <c r="AL353" s="7">
        <v>-1.9273854938302928E-3</v>
      </c>
      <c r="AM353" s="7">
        <v>-2.0932797871367776E-3</v>
      </c>
      <c r="AN353" s="8">
        <v>-0.70711165352116767</v>
      </c>
      <c r="AO353" s="8">
        <v>-0.68854245824448956</v>
      </c>
      <c r="AP353" s="8">
        <v>-0.65872745543306477</v>
      </c>
      <c r="AQ353" s="8">
        <v>-0.62694280177137096</v>
      </c>
      <c r="AR353" s="8">
        <v>-0.59055189473364089</v>
      </c>
      <c r="AS353" s="8">
        <v>-0.5437213142185976</v>
      </c>
      <c r="AT353" s="8">
        <v>-0.49198306184537899</v>
      </c>
      <c r="AU353" s="8">
        <v>-0.45089079385247782</v>
      </c>
      <c r="AV353" s="8">
        <v>-0.41427221512281154</v>
      </c>
      <c r="AW353" s="8">
        <v>-0.37993288734916131</v>
      </c>
      <c r="AX353" s="8">
        <v>-0.34625626909959628</v>
      </c>
      <c r="AY353" s="8">
        <v>-0.31106277207560196</v>
      </c>
      <c r="AZ353" s="8">
        <v>-0.28168850912343824</v>
      </c>
      <c r="BA353" s="8">
        <v>-0.25174616955329232</v>
      </c>
      <c r="BB353" s="8">
        <v>-0.22476600045968009</v>
      </c>
      <c r="BC353" s="8">
        <v>-0.20256750705504956</v>
      </c>
      <c r="BD353" s="8">
        <v>-0.17916075088232744</v>
      </c>
      <c r="BE353" s="8">
        <v>-0.15185301068737395</v>
      </c>
      <c r="BF353" s="8">
        <v>-0.12855859355237551</v>
      </c>
      <c r="BG353" s="8">
        <v>-0.10860311462468178</v>
      </c>
      <c r="BH353" s="8">
        <v>-8.994562437412279E-2</v>
      </c>
      <c r="BI353" s="8">
        <v>-7.0643484007198387E-2</v>
      </c>
      <c r="BJ353" s="8">
        <v>-5.5443902605147116E-2</v>
      </c>
      <c r="BK353" s="8">
        <v>-4.0882057225377189E-2</v>
      </c>
      <c r="BL353" s="8">
        <v>-2.6761221407028968E-2</v>
      </c>
      <c r="BM353" s="8">
        <v>-1.3133153625963945E-2</v>
      </c>
      <c r="BN353" s="8">
        <v>0</v>
      </c>
    </row>
    <row r="354" spans="1:66" x14ac:dyDescent="0.3">
      <c r="A354" s="26" t="s">
        <v>741</v>
      </c>
      <c r="B354" s="27" t="s">
        <v>742</v>
      </c>
      <c r="C354" s="27" t="s">
        <v>741</v>
      </c>
      <c r="D354" s="27" t="s">
        <v>742</v>
      </c>
      <c r="E354" s="27" t="s">
        <v>741</v>
      </c>
      <c r="F354" s="27" t="s">
        <v>743</v>
      </c>
      <c r="G354" s="27" t="s">
        <v>744</v>
      </c>
      <c r="H354" s="3">
        <v>0.94684728354599978</v>
      </c>
      <c r="I354" s="3">
        <v>0.84451620023699991</v>
      </c>
      <c r="J354" s="3">
        <v>0.73560254730599983</v>
      </c>
      <c r="K354" s="3">
        <v>0.670631468038</v>
      </c>
      <c r="L354" s="3">
        <v>0.67998475530000002</v>
      </c>
      <c r="M354" s="3">
        <v>0.66541856803199972</v>
      </c>
      <c r="N354" s="3">
        <v>0.62957507966899995</v>
      </c>
      <c r="O354" s="3">
        <v>0.60295977501199982</v>
      </c>
      <c r="P354" s="3">
        <v>0.57631590301700009</v>
      </c>
      <c r="Q354" s="3">
        <v>0.56988515414500007</v>
      </c>
      <c r="R354" s="3">
        <v>0.56262117643700027</v>
      </c>
      <c r="S354" s="3">
        <v>0.55258970091700033</v>
      </c>
      <c r="T354" s="3">
        <v>0.52063919203800002</v>
      </c>
      <c r="U354" s="3">
        <v>0.54726516002000003</v>
      </c>
      <c r="V354" s="3">
        <v>0.51401323132499999</v>
      </c>
      <c r="W354" s="3">
        <v>0.49262211336800005</v>
      </c>
      <c r="X354" s="7">
        <v>1.3517051104547369E-3</v>
      </c>
      <c r="Y354" s="7">
        <v>1.3170294754017539E-3</v>
      </c>
      <c r="Z354" s="7">
        <v>1.1276278112696374E-3</v>
      </c>
      <c r="AA354" s="7">
        <v>1.1017000532798182E-3</v>
      </c>
      <c r="AB354" s="7">
        <v>1.0920816494238816E-3</v>
      </c>
      <c r="AC354" s="7">
        <v>1.0939763037794115E-3</v>
      </c>
      <c r="AD354" s="7">
        <v>1.1095877196357069E-3</v>
      </c>
      <c r="AE354" s="7">
        <v>1.0973821461254471E-3</v>
      </c>
      <c r="AF354" s="7">
        <v>1.1022105767470119E-3</v>
      </c>
      <c r="AG354" s="7">
        <v>1.110430466776678E-3</v>
      </c>
      <c r="AH354" s="7">
        <v>1.1101421422381815E-3</v>
      </c>
      <c r="AI354" s="7">
        <v>1.1232540758922191E-3</v>
      </c>
      <c r="AJ354" s="7">
        <v>1.2253418083171782E-3</v>
      </c>
      <c r="AK354" s="7">
        <v>1.2401353097912582E-3</v>
      </c>
      <c r="AL354" s="7">
        <v>1.1657215080461338E-3</v>
      </c>
      <c r="AM354" s="7">
        <v>1.1636844029553049E-3</v>
      </c>
      <c r="AN354" s="8">
        <v>0.50313901883290857</v>
      </c>
      <c r="AO354" s="8">
        <v>0.4899262728040456</v>
      </c>
      <c r="AP354" s="8">
        <v>0.46871167227195076</v>
      </c>
      <c r="AQ354" s="8">
        <v>0.44609558416527989</v>
      </c>
      <c r="AR354" s="8">
        <v>0.42020195736641824</v>
      </c>
      <c r="AS354" s="8">
        <v>0.38688007359547133</v>
      </c>
      <c r="AT354" s="8">
        <v>0.35006617948757096</v>
      </c>
      <c r="AU354" s="8">
        <v>0.32082734104301641</v>
      </c>
      <c r="AV354" s="8">
        <v>0.29477171647318551</v>
      </c>
      <c r="AW354" s="8">
        <v>0.27033787268432929</v>
      </c>
      <c r="AX354" s="8">
        <v>0.2463755739733389</v>
      </c>
      <c r="AY354" s="8">
        <v>0.22133395363831027</v>
      </c>
      <c r="AZ354" s="8">
        <v>0.20043295763987692</v>
      </c>
      <c r="BA354" s="8">
        <v>0.17912775176769849</v>
      </c>
      <c r="BB354" s="8">
        <v>0.1599302519978836</v>
      </c>
      <c r="BC354" s="8">
        <v>0.14413511110951435</v>
      </c>
      <c r="BD354" s="8">
        <v>0.12748024157630847</v>
      </c>
      <c r="BE354" s="8">
        <v>0.10804966149773876</v>
      </c>
      <c r="BF354" s="8">
        <v>9.1474725809400886E-2</v>
      </c>
      <c r="BG354" s="8">
        <v>7.7275581957050227E-2</v>
      </c>
      <c r="BH354" s="8">
        <v>6.4000010423466674E-2</v>
      </c>
      <c r="BI354" s="8">
        <v>5.0265743823236335E-2</v>
      </c>
      <c r="BJ354" s="8">
        <v>3.9450616629083717E-2</v>
      </c>
      <c r="BK354" s="8">
        <v>2.9089264839320523E-2</v>
      </c>
      <c r="BL354" s="8">
        <v>1.9041709487396696E-2</v>
      </c>
      <c r="BM354" s="8">
        <v>9.3447788572636609E-3</v>
      </c>
      <c r="BN354" s="8">
        <v>0</v>
      </c>
    </row>
    <row r="355" spans="1:66" x14ac:dyDescent="0.3">
      <c r="A355" s="28" t="s">
        <v>741</v>
      </c>
      <c r="B355" s="29" t="s">
        <v>742</v>
      </c>
      <c r="C355" s="29" t="s">
        <v>741</v>
      </c>
      <c r="D355" s="29" t="s">
        <v>742</v>
      </c>
      <c r="E355" s="29" t="s">
        <v>741</v>
      </c>
      <c r="F355" s="29" t="s">
        <v>745</v>
      </c>
      <c r="G355" s="29" t="s">
        <v>746</v>
      </c>
      <c r="H355" s="3">
        <v>1.3080690023939994</v>
      </c>
      <c r="I355" s="3">
        <v>1.264446479681</v>
      </c>
      <c r="J355" s="3">
        <v>1.2900968930610002</v>
      </c>
      <c r="K355" s="3">
        <v>1.1751278359700006</v>
      </c>
      <c r="L355" s="3">
        <v>1.2346117023460004</v>
      </c>
      <c r="M355" s="3">
        <v>1.2103552709399998</v>
      </c>
      <c r="N355" s="3">
        <v>1.2687650725639998</v>
      </c>
      <c r="O355" s="3">
        <v>1.1274891846799999</v>
      </c>
      <c r="P355" s="3">
        <v>1.093496978746</v>
      </c>
      <c r="Q355" s="3">
        <v>1.0611698044370002</v>
      </c>
      <c r="R355" s="3">
        <v>1.0219675609739995</v>
      </c>
      <c r="S355" s="3">
        <v>0.9995342053399997</v>
      </c>
      <c r="T355" s="3">
        <v>0.88383879288799994</v>
      </c>
      <c r="U355" s="3">
        <v>0.92092950346799984</v>
      </c>
      <c r="V355" s="3">
        <v>0.86665809836299967</v>
      </c>
      <c r="W355" s="3">
        <v>0.85443565963399992</v>
      </c>
      <c r="X355" s="7">
        <v>1.8673798679990606E-3</v>
      </c>
      <c r="Y355" s="7">
        <v>1.9719139589513125E-3</v>
      </c>
      <c r="Z355" s="7">
        <v>1.9776292798004418E-3</v>
      </c>
      <c r="AA355" s="7">
        <v>1.9304766644582638E-3</v>
      </c>
      <c r="AB355" s="7">
        <v>1.982833841181037E-3</v>
      </c>
      <c r="AC355" s="7">
        <v>1.9898753193481576E-3</v>
      </c>
      <c r="AD355" s="7">
        <v>2.2361211380219769E-3</v>
      </c>
      <c r="AE355" s="7">
        <v>2.0520216314475455E-3</v>
      </c>
      <c r="AF355" s="7">
        <v>2.0913251383576532E-3</v>
      </c>
      <c r="AG355" s="7">
        <v>2.0677065768421065E-3</v>
      </c>
      <c r="AH355" s="7">
        <v>2.0165064966491618E-3</v>
      </c>
      <c r="AI355" s="7">
        <v>2.0317622067127171E-3</v>
      </c>
      <c r="AJ355" s="7">
        <v>2.0801442559460798E-3</v>
      </c>
      <c r="AK355" s="7">
        <v>2.0868808733182647E-3</v>
      </c>
      <c r="AL355" s="7">
        <v>1.9654785593356257E-3</v>
      </c>
      <c r="AM355" s="7">
        <v>2.0183695036486379E-3</v>
      </c>
      <c r="AN355" s="8">
        <v>0.86569153314078739</v>
      </c>
      <c r="AO355" s="8">
        <v>0.84295793081899084</v>
      </c>
      <c r="AP355" s="8">
        <v>0.80645648813184034</v>
      </c>
      <c r="AQ355" s="8">
        <v>0.76754367228200648</v>
      </c>
      <c r="AR355" s="8">
        <v>0.72299158499989058</v>
      </c>
      <c r="AS355" s="8">
        <v>0.66565857847671739</v>
      </c>
      <c r="AT355" s="8">
        <v>0.60231728464290579</v>
      </c>
      <c r="AU355" s="8">
        <v>0.5520094891174544</v>
      </c>
      <c r="AV355" s="8">
        <v>0.50717867151734186</v>
      </c>
      <c r="AW355" s="8">
        <v>0.46513825942773213</v>
      </c>
      <c r="AX355" s="8">
        <v>0.42390917893063035</v>
      </c>
      <c r="AY355" s="8">
        <v>0.3808230379462838</v>
      </c>
      <c r="AZ355" s="8">
        <v>0.34486117732171134</v>
      </c>
      <c r="BA355" s="8">
        <v>0.3082038407904506</v>
      </c>
      <c r="BB355" s="8">
        <v>0.27517298373875348</v>
      </c>
      <c r="BC355" s="8">
        <v>0.24799616138944541</v>
      </c>
      <c r="BD355" s="8">
        <v>0.21934010610296609</v>
      </c>
      <c r="BE355" s="8">
        <v>0.18590821545562586</v>
      </c>
      <c r="BF355" s="8">
        <v>0.15738969283929036</v>
      </c>
      <c r="BG355" s="8">
        <v>0.13295891297383491</v>
      </c>
      <c r="BH355" s="8">
        <v>0.11011721427019136</v>
      </c>
      <c r="BI355" s="8">
        <v>8.6486293461669764E-2</v>
      </c>
      <c r="BJ355" s="8">
        <v>6.7877989014250462E-2</v>
      </c>
      <c r="BK355" s="8">
        <v>5.005044199335449E-2</v>
      </c>
      <c r="BL355" s="8">
        <v>3.2762807221755758E-2</v>
      </c>
      <c r="BM355" s="8">
        <v>1.60784507521822E-2</v>
      </c>
      <c r="BN355" s="8">
        <v>0</v>
      </c>
    </row>
    <row r="356" spans="1:66" x14ac:dyDescent="0.3">
      <c r="A356" s="28" t="s">
        <v>741</v>
      </c>
      <c r="B356" s="29" t="s">
        <v>742</v>
      </c>
      <c r="C356" s="29" t="s">
        <v>741</v>
      </c>
      <c r="D356" s="29" t="s">
        <v>742</v>
      </c>
      <c r="E356" s="29" t="s">
        <v>741</v>
      </c>
      <c r="F356" s="29" t="s">
        <v>747</v>
      </c>
      <c r="G356" s="29" t="s">
        <v>748</v>
      </c>
      <c r="H356" s="3">
        <v>1.0661897557689999</v>
      </c>
      <c r="I356" s="3">
        <v>1.0040120753149997</v>
      </c>
      <c r="J356" s="3">
        <v>1.0294902019050003</v>
      </c>
      <c r="K356" s="3">
        <v>0.9127542397770001</v>
      </c>
      <c r="L356" s="3">
        <v>0.95631365807599999</v>
      </c>
      <c r="M356" s="3">
        <v>0.92347690445700015</v>
      </c>
      <c r="N356" s="3">
        <v>0.87182617148199959</v>
      </c>
      <c r="O356" s="3">
        <v>0.85589558320400017</v>
      </c>
      <c r="P356" s="3">
        <v>0.84846411620999973</v>
      </c>
      <c r="Q356" s="3">
        <v>0.8383174070139997</v>
      </c>
      <c r="R356" s="3">
        <v>0.82183003039799962</v>
      </c>
      <c r="S356" s="3">
        <v>0.80007014928199993</v>
      </c>
      <c r="T356" s="3">
        <v>0.70446584671100032</v>
      </c>
      <c r="U356" s="3">
        <v>0.75642594766399984</v>
      </c>
      <c r="V356" s="3">
        <v>0.71901827465300006</v>
      </c>
      <c r="W356" s="3">
        <v>0.69484811977999983</v>
      </c>
      <c r="X356" s="7">
        <v>1.5220766501965991E-3</v>
      </c>
      <c r="Y356" s="7">
        <v>1.5657645128394865E-3</v>
      </c>
      <c r="Z356" s="7">
        <v>1.5781372527177543E-3</v>
      </c>
      <c r="AA356" s="7">
        <v>1.4994545328086536E-3</v>
      </c>
      <c r="AB356" s="7">
        <v>1.5358764868448574E-3</v>
      </c>
      <c r="AC356" s="7">
        <v>1.5182351366470114E-3</v>
      </c>
      <c r="AD356" s="7">
        <v>1.5365405092622722E-3</v>
      </c>
      <c r="AE356" s="7">
        <v>1.5577233687554105E-3</v>
      </c>
      <c r="AF356" s="7">
        <v>1.6226970624639895E-3</v>
      </c>
      <c r="AG356" s="7">
        <v>1.6334750656457986E-3</v>
      </c>
      <c r="AH356" s="7">
        <v>1.6216029341083035E-3</v>
      </c>
      <c r="AI356" s="7">
        <v>1.6263098184591135E-3</v>
      </c>
      <c r="AJ356" s="7">
        <v>1.6579840083255693E-3</v>
      </c>
      <c r="AK356" s="7">
        <v>1.7141060594943745E-3</v>
      </c>
      <c r="AL356" s="7">
        <v>1.6306488167252325E-3</v>
      </c>
      <c r="AM356" s="7">
        <v>1.6413877848126042E-3</v>
      </c>
      <c r="AN356" s="8">
        <v>0.70312316628876192</v>
      </c>
      <c r="AO356" s="8">
        <v>0.68465871118700283</v>
      </c>
      <c r="AP356" s="8">
        <v>0.6550118809088058</v>
      </c>
      <c r="AQ356" s="8">
        <v>0.62340650966267508</v>
      </c>
      <c r="AR356" s="8">
        <v>0.587220866768695</v>
      </c>
      <c r="AS356" s="8">
        <v>0.54065443572925476</v>
      </c>
      <c r="AT356" s="8">
        <v>0.48920801472098385</v>
      </c>
      <c r="AU356" s="8">
        <v>0.44834752905754105</v>
      </c>
      <c r="AV356" s="8">
        <v>0.41193549866151463</v>
      </c>
      <c r="AW356" s="8">
        <v>0.37778986302928586</v>
      </c>
      <c r="AX356" s="8">
        <v>0.34430319888562499</v>
      </c>
      <c r="AY356" s="8">
        <v>0.30930821197364039</v>
      </c>
      <c r="AZ356" s="8">
        <v>0.28009963554659989</v>
      </c>
      <c r="BA356" s="8">
        <v>0.25032618675698237</v>
      </c>
      <c r="BB356" s="8">
        <v>0.22349820022099329</v>
      </c>
      <c r="BC356" s="8">
        <v>0.20142491817030117</v>
      </c>
      <c r="BD356" s="8">
        <v>0.1781501885985862</v>
      </c>
      <c r="BE356" s="8">
        <v>0.15099647863714824</v>
      </c>
      <c r="BF356" s="8">
        <v>0.1278334544510096</v>
      </c>
      <c r="BG356" s="8">
        <v>0.10799053507812353</v>
      </c>
      <c r="BH356" s="8">
        <v>8.9438283033274391E-2</v>
      </c>
      <c r="BI356" s="8">
        <v>7.0245017042876265E-2</v>
      </c>
      <c r="BJ356" s="8">
        <v>5.5131169394551316E-2</v>
      </c>
      <c r="BK356" s="8">
        <v>4.0651460596873149E-2</v>
      </c>
      <c r="BL356" s="8">
        <v>2.6610273831247963E-2</v>
      </c>
      <c r="BM356" s="8">
        <v>1.3059075628101035E-2</v>
      </c>
      <c r="BN356" s="8">
        <v>0</v>
      </c>
    </row>
    <row r="357" spans="1:66" x14ac:dyDescent="0.3">
      <c r="A357" s="28" t="s">
        <v>741</v>
      </c>
      <c r="B357" s="29" t="s">
        <v>742</v>
      </c>
      <c r="C357" s="29" t="s">
        <v>741</v>
      </c>
      <c r="D357" s="29" t="s">
        <v>742</v>
      </c>
      <c r="E357" s="29" t="s">
        <v>741</v>
      </c>
      <c r="F357" s="29" t="s">
        <v>749</v>
      </c>
      <c r="G357" s="29" t="s">
        <v>750</v>
      </c>
      <c r="H357" s="3">
        <v>0.91827187158799983</v>
      </c>
      <c r="I357" s="3">
        <v>0.85534123147699992</v>
      </c>
      <c r="J357" s="3">
        <v>0.86807399148999997</v>
      </c>
      <c r="K357" s="3">
        <v>0.7875439601990003</v>
      </c>
      <c r="L357" s="3">
        <v>0.81476519915000012</v>
      </c>
      <c r="M357" s="3">
        <v>0.81009129526699974</v>
      </c>
      <c r="N357" s="3">
        <v>0.76119890255400013</v>
      </c>
      <c r="O357" s="3">
        <v>0.74217848458299984</v>
      </c>
      <c r="P357" s="3">
        <v>0.73066980542399995</v>
      </c>
      <c r="Q357" s="3">
        <v>0.71210636832200025</v>
      </c>
      <c r="R357" s="3">
        <v>0.69395345401799979</v>
      </c>
      <c r="S357" s="3">
        <v>0.678676426758</v>
      </c>
      <c r="T357" s="3">
        <v>0.62207087996099986</v>
      </c>
      <c r="U357" s="3">
        <v>0.66839416911899951</v>
      </c>
      <c r="V357" s="3">
        <v>0.63440218176999996</v>
      </c>
      <c r="W357" s="3">
        <v>0.61650475077199984</v>
      </c>
      <c r="X357" s="7">
        <v>1.3109112770159134E-3</v>
      </c>
      <c r="Y357" s="7">
        <v>1.3339111944394987E-3</v>
      </c>
      <c r="Z357" s="7">
        <v>1.33069736997087E-3</v>
      </c>
      <c r="AA357" s="7">
        <v>1.2937615728796589E-3</v>
      </c>
      <c r="AB357" s="7">
        <v>1.3085442219779564E-3</v>
      </c>
      <c r="AC357" s="7">
        <v>1.3318243936911755E-3</v>
      </c>
      <c r="AD357" s="7">
        <v>1.3415666879924065E-3</v>
      </c>
      <c r="AE357" s="7">
        <v>1.3507591251897615E-3</v>
      </c>
      <c r="AF357" s="7">
        <v>1.3974141324784122E-3</v>
      </c>
      <c r="AG357" s="7">
        <v>1.3875508095254729E-3</v>
      </c>
      <c r="AH357" s="7">
        <v>1.3692818655278471E-3</v>
      </c>
      <c r="AI357" s="7">
        <v>1.3795517022898566E-3</v>
      </c>
      <c r="AJ357" s="7">
        <v>1.4640646893467738E-3</v>
      </c>
      <c r="AK357" s="7">
        <v>1.5146208283252831E-3</v>
      </c>
      <c r="AL357" s="7">
        <v>1.4387494775851175E-3</v>
      </c>
      <c r="AM357" s="7">
        <v>1.4563230990917711E-3</v>
      </c>
      <c r="AN357" s="8">
        <v>0.61665066381909706</v>
      </c>
      <c r="AO357" s="8">
        <v>0.60045703083775737</v>
      </c>
      <c r="AP357" s="8">
        <v>0.57445626959463503</v>
      </c>
      <c r="AQ357" s="8">
        <v>0.54673783548010402</v>
      </c>
      <c r="AR357" s="8">
        <v>0.51500242725984691</v>
      </c>
      <c r="AS357" s="8">
        <v>0.47416289588197708</v>
      </c>
      <c r="AT357" s="8">
        <v>0.42904353246615384</v>
      </c>
      <c r="AU357" s="8">
        <v>0.39320820969997888</v>
      </c>
      <c r="AV357" s="8">
        <v>0.36127425589039902</v>
      </c>
      <c r="AW357" s="8">
        <v>0.33132796783068869</v>
      </c>
      <c r="AX357" s="8">
        <v>0.30195960868207949</v>
      </c>
      <c r="AY357" s="8">
        <v>0.27126842548082303</v>
      </c>
      <c r="AZ357" s="8">
        <v>0.24565202012468329</v>
      </c>
      <c r="BA357" s="8">
        <v>0.21954021234965479</v>
      </c>
      <c r="BB357" s="8">
        <v>0.19601162376158759</v>
      </c>
      <c r="BC357" s="8">
        <v>0.17665298976710556</v>
      </c>
      <c r="BD357" s="8">
        <v>0.15624066639513789</v>
      </c>
      <c r="BE357" s="8">
        <v>0.13242641296745991</v>
      </c>
      <c r="BF357" s="8">
        <v>0.11211205706900246</v>
      </c>
      <c r="BG357" s="8">
        <v>9.4709488088116661E-2</v>
      </c>
      <c r="BH357" s="8">
        <v>7.8438855733362067E-2</v>
      </c>
      <c r="BI357" s="8">
        <v>6.1606043530194193E-2</v>
      </c>
      <c r="BJ357" s="8">
        <v>4.8350948787130768E-2</v>
      </c>
      <c r="BK357" s="8">
        <v>3.5652004320367893E-2</v>
      </c>
      <c r="BL357" s="8">
        <v>2.3337650939676165E-2</v>
      </c>
      <c r="BM357" s="8">
        <v>1.1453025644763207E-2</v>
      </c>
      <c r="BN357" s="8">
        <v>0</v>
      </c>
    </row>
    <row r="358" spans="1:66" x14ac:dyDescent="0.3">
      <c r="A358" s="28" t="s">
        <v>741</v>
      </c>
      <c r="B358" s="29" t="s">
        <v>742</v>
      </c>
      <c r="C358" s="29" t="s">
        <v>741</v>
      </c>
      <c r="D358" s="29" t="s">
        <v>742</v>
      </c>
      <c r="E358" s="29" t="s">
        <v>741</v>
      </c>
      <c r="F358" s="29" t="s">
        <v>751</v>
      </c>
      <c r="G358" s="29" t="s">
        <v>752</v>
      </c>
      <c r="H358" s="3">
        <v>2.5953357434940001</v>
      </c>
      <c r="I358" s="3">
        <v>2.1659292445860001</v>
      </c>
      <c r="J358" s="3">
        <v>2.0900020270200006</v>
      </c>
      <c r="K358" s="3">
        <v>1.9142421998309991</v>
      </c>
      <c r="L358" s="3">
        <v>2.1718597705440001</v>
      </c>
      <c r="M358" s="3">
        <v>2.1655087864840006</v>
      </c>
      <c r="N358" s="3">
        <v>2.0900831566709996</v>
      </c>
      <c r="O358" s="3">
        <v>2.0285023164279994</v>
      </c>
      <c r="P358" s="3">
        <v>1.9945428735279991</v>
      </c>
      <c r="Q358" s="3">
        <v>1.8135117191380001</v>
      </c>
      <c r="R358" s="3">
        <v>1.9139155294490002</v>
      </c>
      <c r="S358" s="3">
        <v>1.8109397012919999</v>
      </c>
      <c r="T358" s="3">
        <v>1.6935356317789996</v>
      </c>
      <c r="U358" s="3">
        <v>1.8326536624559999</v>
      </c>
      <c r="V358" s="3">
        <v>1.6865157248349993</v>
      </c>
      <c r="W358" s="3">
        <v>1.4570271955009997</v>
      </c>
      <c r="X358" s="7">
        <v>3.705062736926838E-3</v>
      </c>
      <c r="Y358" s="7">
        <v>3.3777832277863736E-3</v>
      </c>
      <c r="Z358" s="7">
        <v>3.2038285075395444E-3</v>
      </c>
      <c r="AA358" s="7">
        <v>3.1446790585508136E-3</v>
      </c>
      <c r="AB358" s="7">
        <v>3.4880902579744418E-3</v>
      </c>
      <c r="AC358" s="7">
        <v>3.5601881460056895E-3</v>
      </c>
      <c r="AD358" s="7">
        <v>3.6836442206048892E-3</v>
      </c>
      <c r="AE358" s="7">
        <v>3.6918585910277299E-3</v>
      </c>
      <c r="AF358" s="7">
        <v>3.8145854373778923E-3</v>
      </c>
      <c r="AG358" s="7">
        <v>3.5336570011350126E-3</v>
      </c>
      <c r="AH358" s="7">
        <v>3.7764634089690239E-3</v>
      </c>
      <c r="AI358" s="7">
        <v>3.6811134867256743E-3</v>
      </c>
      <c r="AJ358" s="7">
        <v>3.9857929353543436E-3</v>
      </c>
      <c r="AK358" s="7">
        <v>4.1529018900945515E-3</v>
      </c>
      <c r="AL358" s="7">
        <v>3.8248191569510547E-3</v>
      </c>
      <c r="AM358" s="7">
        <v>3.4418264549558107E-3</v>
      </c>
      <c r="AN358" s="8">
        <v>1.6226625929712137</v>
      </c>
      <c r="AO358" s="8">
        <v>1.5800504561085289</v>
      </c>
      <c r="AP358" s="8">
        <v>1.5116317141311952</v>
      </c>
      <c r="AQ358" s="8">
        <v>1.4386930653753067</v>
      </c>
      <c r="AR358" s="8">
        <v>1.3551840986083634</v>
      </c>
      <c r="AS358" s="8">
        <v>1.2477184235194541</v>
      </c>
      <c r="AT358" s="8">
        <v>1.1289907426310597</v>
      </c>
      <c r="AU358" s="8">
        <v>1.0346932072978607</v>
      </c>
      <c r="AV358" s="8">
        <v>0.95066178507972576</v>
      </c>
      <c r="AW358" s="8">
        <v>0.87186073241907736</v>
      </c>
      <c r="AX358" s="8">
        <v>0.79458044942667583</v>
      </c>
      <c r="AY358" s="8">
        <v>0.71381926998308198</v>
      </c>
      <c r="AZ358" s="8">
        <v>0.64641192709568407</v>
      </c>
      <c r="BA358" s="8">
        <v>0.57770097582713298</v>
      </c>
      <c r="BB358" s="8">
        <v>0.51578754119169024</v>
      </c>
      <c r="BC358" s="8">
        <v>0.46484697941669773</v>
      </c>
      <c r="BD358" s="8">
        <v>0.41113372568209894</v>
      </c>
      <c r="BE358" s="8">
        <v>0.34846858886491727</v>
      </c>
      <c r="BF358" s="8">
        <v>0.29501312801682633</v>
      </c>
      <c r="BG358" s="8">
        <v>0.2492197812100698</v>
      </c>
      <c r="BH358" s="8">
        <v>0.20640502719272436</v>
      </c>
      <c r="BI358" s="8">
        <v>0.16211094579593077</v>
      </c>
      <c r="BJ358" s="8">
        <v>0.12723131674850591</v>
      </c>
      <c r="BK358" s="8">
        <v>9.3815148785894309E-2</v>
      </c>
      <c r="BL358" s="8">
        <v>6.1410998819165195E-2</v>
      </c>
      <c r="BM358" s="8">
        <v>3.0137640937575084E-2</v>
      </c>
      <c r="BN358" s="8">
        <v>0</v>
      </c>
    </row>
    <row r="359" spans="1:66" x14ac:dyDescent="0.3">
      <c r="A359" s="26" t="s">
        <v>741</v>
      </c>
      <c r="B359" s="27" t="s">
        <v>742</v>
      </c>
      <c r="C359" s="27" t="s">
        <v>741</v>
      </c>
      <c r="D359" s="27" t="s">
        <v>742</v>
      </c>
      <c r="E359" s="27" t="s">
        <v>741</v>
      </c>
      <c r="F359" s="27" t="s">
        <v>753</v>
      </c>
      <c r="G359" s="27" t="s">
        <v>754</v>
      </c>
      <c r="H359" s="3">
        <v>1.8595743375439997</v>
      </c>
      <c r="I359" s="3">
        <v>1.7352177300360003</v>
      </c>
      <c r="J359" s="3">
        <v>1.7996287271350004</v>
      </c>
      <c r="K359" s="3">
        <v>1.5631225424260002</v>
      </c>
      <c r="L359" s="3">
        <v>1.6119541450409995</v>
      </c>
      <c r="M359" s="3">
        <v>1.544787119125</v>
      </c>
      <c r="N359" s="3">
        <v>1.3647135203510008</v>
      </c>
      <c r="O359" s="3">
        <v>1.3279343906119998</v>
      </c>
      <c r="P359" s="3">
        <v>1.1944049227790001</v>
      </c>
      <c r="Q359" s="3">
        <v>1.2644166240459997</v>
      </c>
      <c r="R359" s="3">
        <v>1.2387643924710003</v>
      </c>
      <c r="S359" s="3">
        <v>1.1730327139900001</v>
      </c>
      <c r="T359" s="3">
        <v>1.0753442999879994</v>
      </c>
      <c r="U359" s="3">
        <v>1.1581439098339998</v>
      </c>
      <c r="V359" s="3">
        <v>1.0615228691</v>
      </c>
      <c r="W359" s="3">
        <v>1.0460478596010003</v>
      </c>
      <c r="X359" s="7">
        <v>2.6547006882832657E-3</v>
      </c>
      <c r="Y359" s="7">
        <v>2.7060853256051145E-3</v>
      </c>
      <c r="Z359" s="7">
        <v>2.7587063287221603E-3</v>
      </c>
      <c r="AA359" s="7">
        <v>2.5678666605248386E-3</v>
      </c>
      <c r="AB359" s="7">
        <v>2.5888603057510895E-3</v>
      </c>
      <c r="AC359" s="7">
        <v>2.5396954396757132E-3</v>
      </c>
      <c r="AD359" s="7">
        <v>2.4052244313710991E-3</v>
      </c>
      <c r="AE359" s="7">
        <v>2.4168303622817667E-3</v>
      </c>
      <c r="AF359" s="7">
        <v>2.2843127040464094E-3</v>
      </c>
      <c r="AG359" s="7">
        <v>2.4637363016520148E-3</v>
      </c>
      <c r="AH359" s="7">
        <v>2.4442815414363007E-3</v>
      </c>
      <c r="AI359" s="7">
        <v>2.384434192236396E-3</v>
      </c>
      <c r="AJ359" s="7">
        <v>2.53085889280247E-3</v>
      </c>
      <c r="AK359" s="7">
        <v>2.6244227868486235E-3</v>
      </c>
      <c r="AL359" s="7">
        <v>2.4074089233129155E-3</v>
      </c>
      <c r="AM359" s="7">
        <v>2.4710006837495259E-3</v>
      </c>
      <c r="AN359" s="8">
        <v>1.0557449681153679</v>
      </c>
      <c r="AO359" s="8">
        <v>1.0280204434555322</v>
      </c>
      <c r="AP359" s="8">
        <v>0.98350549445736124</v>
      </c>
      <c r="AQ359" s="8">
        <v>0.93604978078113565</v>
      </c>
      <c r="AR359" s="8">
        <v>0.88171675317662379</v>
      </c>
      <c r="AS359" s="8">
        <v>0.81179689046968218</v>
      </c>
      <c r="AT359" s="8">
        <v>0.73454968441656709</v>
      </c>
      <c r="AU359" s="8">
        <v>0.67319734360034422</v>
      </c>
      <c r="AV359" s="8">
        <v>0.61852439337972631</v>
      </c>
      <c r="AW359" s="8">
        <v>0.56725445273461672</v>
      </c>
      <c r="AX359" s="8">
        <v>0.51697396296602871</v>
      </c>
      <c r="AY359" s="8">
        <v>0.46442871468954428</v>
      </c>
      <c r="AZ359" s="8">
        <v>0.42057180729816274</v>
      </c>
      <c r="BA359" s="8">
        <v>0.37586673960854239</v>
      </c>
      <c r="BB359" s="8">
        <v>0.33558430667501388</v>
      </c>
      <c r="BC359" s="8">
        <v>0.30244109994807322</v>
      </c>
      <c r="BD359" s="8">
        <v>0.26749391031232084</v>
      </c>
      <c r="BE359" s="8">
        <v>0.22672240109187367</v>
      </c>
      <c r="BF359" s="8">
        <v>0.1919429379717417</v>
      </c>
      <c r="BG359" s="8">
        <v>0.16214863835960242</v>
      </c>
      <c r="BH359" s="8">
        <v>0.13429228589871126</v>
      </c>
      <c r="BI359" s="8">
        <v>0.10547344595347631</v>
      </c>
      <c r="BJ359" s="8">
        <v>8.2779884755937394E-2</v>
      </c>
      <c r="BK359" s="8">
        <v>6.1038488033636165E-2</v>
      </c>
      <c r="BL359" s="8">
        <v>3.9955535593851343E-2</v>
      </c>
      <c r="BM359" s="8">
        <v>1.9608304837083933E-2</v>
      </c>
      <c r="BN359" s="8">
        <v>0</v>
      </c>
    </row>
    <row r="360" spans="1:66" x14ac:dyDescent="0.3">
      <c r="A360" s="28" t="s">
        <v>741</v>
      </c>
      <c r="B360" s="29" t="s">
        <v>742</v>
      </c>
      <c r="C360" s="29" t="s">
        <v>741</v>
      </c>
      <c r="D360" s="29" t="s">
        <v>742</v>
      </c>
      <c r="E360" s="29" t="s">
        <v>741</v>
      </c>
      <c r="F360" s="29" t="s">
        <v>755</v>
      </c>
      <c r="G360" s="29" t="s">
        <v>756</v>
      </c>
      <c r="H360" s="3">
        <v>0.9628750846480002</v>
      </c>
      <c r="I360" s="3">
        <v>0.9203838330940004</v>
      </c>
      <c r="J360" s="3">
        <v>0.96133393259500033</v>
      </c>
      <c r="K360" s="3">
        <v>0.92075284211799968</v>
      </c>
      <c r="L360" s="3">
        <v>0.96060073855000017</v>
      </c>
      <c r="M360" s="3">
        <v>0.94623667567399972</v>
      </c>
      <c r="N360" s="3">
        <v>0.93096037400899978</v>
      </c>
      <c r="O360" s="3">
        <v>0.89673721710200005</v>
      </c>
      <c r="P360" s="3">
        <v>0.86401553746800019</v>
      </c>
      <c r="Q360" s="3">
        <v>0.85494053188999986</v>
      </c>
      <c r="R360" s="3">
        <v>0.845402230689</v>
      </c>
      <c r="S360" s="3">
        <v>0.83171161315100006</v>
      </c>
      <c r="T360" s="3">
        <v>0.80641369883500036</v>
      </c>
      <c r="U360" s="3">
        <v>0.81280193489000019</v>
      </c>
      <c r="V360" s="3">
        <v>0.76396589825499972</v>
      </c>
      <c r="W360" s="3">
        <v>0.73652545394999969</v>
      </c>
      <c r="X360" s="7">
        <v>1.3745861611113852E-3</v>
      </c>
      <c r="Y360" s="7">
        <v>1.4353456292820316E-3</v>
      </c>
      <c r="Z360" s="7">
        <v>1.4736584073578446E-3</v>
      </c>
      <c r="AA360" s="7">
        <v>1.5125944778384089E-3</v>
      </c>
      <c r="AB360" s="7">
        <v>1.5427617028423741E-3</v>
      </c>
      <c r="AC360" s="7">
        <v>1.5556531643171393E-3</v>
      </c>
      <c r="AD360" s="7">
        <v>1.6407609383315216E-3</v>
      </c>
      <c r="AE360" s="7">
        <v>1.632054827860398E-3</v>
      </c>
      <c r="AF360" s="7">
        <v>1.6524393286487052E-3</v>
      </c>
      <c r="AG360" s="7">
        <v>1.6658654941050866E-3</v>
      </c>
      <c r="AH360" s="7">
        <v>1.6681146795318228E-3</v>
      </c>
      <c r="AI360" s="7">
        <v>1.6906277078426312E-3</v>
      </c>
      <c r="AJ360" s="7">
        <v>1.897921699121918E-3</v>
      </c>
      <c r="AK360" s="7">
        <v>1.8418573900938755E-3</v>
      </c>
      <c r="AL360" s="7">
        <v>1.7325847366106953E-3</v>
      </c>
      <c r="AM360" s="7">
        <v>1.7398390366226402E-3</v>
      </c>
      <c r="AN360" s="8">
        <v>0.75688706741623146</v>
      </c>
      <c r="AO360" s="8">
        <v>0.73701073856879074</v>
      </c>
      <c r="AP360" s="8">
        <v>0.70509698077598348</v>
      </c>
      <c r="AQ360" s="8">
        <v>0.67107492332714547</v>
      </c>
      <c r="AR360" s="8">
        <v>0.63212236644133302</v>
      </c>
      <c r="AS360" s="8">
        <v>0.58199526052400741</v>
      </c>
      <c r="AT360" s="8">
        <v>0.5266150190628418</v>
      </c>
      <c r="AU360" s="8">
        <v>0.48263016029301276</v>
      </c>
      <c r="AV360" s="8">
        <v>0.44343390531739341</v>
      </c>
      <c r="AW360" s="8">
        <v>0.40667734365387553</v>
      </c>
      <c r="AX360" s="8">
        <v>0.37063014134787342</v>
      </c>
      <c r="AY360" s="8">
        <v>0.33295928325641427</v>
      </c>
      <c r="AZ360" s="8">
        <v>0.30151729013882966</v>
      </c>
      <c r="BA360" s="8">
        <v>0.26946723202428002</v>
      </c>
      <c r="BB360" s="8">
        <v>0.24058785920957798</v>
      </c>
      <c r="BC360" s="8">
        <v>0.21682675657405706</v>
      </c>
      <c r="BD360" s="8">
        <v>0.19177233843644387</v>
      </c>
      <c r="BE360" s="8">
        <v>0.1625423359453253</v>
      </c>
      <c r="BF360" s="8">
        <v>0.13760816468017648</v>
      </c>
      <c r="BG360" s="8">
        <v>0.11624796809841223</v>
      </c>
      <c r="BH360" s="8">
        <v>9.6277128966046288E-2</v>
      </c>
      <c r="BI360" s="8">
        <v>7.5616261132193607E-2</v>
      </c>
      <c r="BJ360" s="8">
        <v>5.9346741974836817E-2</v>
      </c>
      <c r="BK360" s="8">
        <v>4.375985072395925E-2</v>
      </c>
      <c r="BL360" s="8">
        <v>2.8645012835495972E-2</v>
      </c>
      <c r="BM360" s="8">
        <v>1.4057630197979941E-2</v>
      </c>
      <c r="BN360" s="8">
        <v>0</v>
      </c>
    </row>
    <row r="361" spans="1:66" x14ac:dyDescent="0.3">
      <c r="A361" s="26" t="s">
        <v>741</v>
      </c>
      <c r="B361" s="27" t="s">
        <v>742</v>
      </c>
      <c r="C361" s="27" t="s">
        <v>741</v>
      </c>
      <c r="D361" s="27" t="s">
        <v>742</v>
      </c>
      <c r="E361" s="27" t="s">
        <v>741</v>
      </c>
      <c r="F361" s="27" t="s">
        <v>757</v>
      </c>
      <c r="G361" s="27" t="s">
        <v>758</v>
      </c>
      <c r="H361" s="3">
        <v>2.034617068862</v>
      </c>
      <c r="I361" s="3">
        <v>2.0460835017400001</v>
      </c>
      <c r="J361" s="3">
        <v>2.0317608497860005</v>
      </c>
      <c r="K361" s="3">
        <v>1.9131963259250009</v>
      </c>
      <c r="L361" s="3">
        <v>1.8926057680060002</v>
      </c>
      <c r="M361" s="3">
        <v>1.8532071173850002</v>
      </c>
      <c r="N361" s="3">
        <v>1.762170398294</v>
      </c>
      <c r="O361" s="3">
        <v>1.7022955730059997</v>
      </c>
      <c r="P361" s="3">
        <v>1.6201632039410003</v>
      </c>
      <c r="Q361" s="3">
        <v>1.5842265828340003</v>
      </c>
      <c r="R361" s="3">
        <v>1.5373635171269999</v>
      </c>
      <c r="S361" s="3">
        <v>1.5344254227759992</v>
      </c>
      <c r="T361" s="3">
        <v>1.4301591777089997</v>
      </c>
      <c r="U361" s="3">
        <v>1.4450016870460003</v>
      </c>
      <c r="V361" s="3">
        <v>1.4301026475859997</v>
      </c>
      <c r="W361" s="3">
        <v>1.5362014166969999</v>
      </c>
      <c r="X361" s="7">
        <v>2.9045890901218305E-3</v>
      </c>
      <c r="Y361" s="7">
        <v>3.1908828749153384E-3</v>
      </c>
      <c r="Z361" s="7">
        <v>3.1145488123418292E-3</v>
      </c>
      <c r="AA361" s="7">
        <v>3.1429609176748222E-3</v>
      </c>
      <c r="AB361" s="7">
        <v>3.0395975979215385E-3</v>
      </c>
      <c r="AC361" s="7">
        <v>3.0467509772240759E-3</v>
      </c>
      <c r="AD361" s="7">
        <v>3.1057179627894068E-3</v>
      </c>
      <c r="AE361" s="7">
        <v>3.098164830660543E-3</v>
      </c>
      <c r="AF361" s="7">
        <v>3.0985801538560361E-3</v>
      </c>
      <c r="AG361" s="7">
        <v>3.086891193885674E-3</v>
      </c>
      <c r="AH361" s="7">
        <v>3.0334656777592883E-3</v>
      </c>
      <c r="AI361" s="7">
        <v>3.1190404153852696E-3</v>
      </c>
      <c r="AJ361" s="7">
        <v>3.3659276132009838E-3</v>
      </c>
      <c r="AK361" s="7">
        <v>3.2744595229635904E-3</v>
      </c>
      <c r="AL361" s="7">
        <v>3.2433044781889015E-3</v>
      </c>
      <c r="AM361" s="7">
        <v>3.628853800707731E-3</v>
      </c>
      <c r="AN361" s="8">
        <v>1.4139584176401376</v>
      </c>
      <c r="AO361" s="8">
        <v>1.3768269832485296</v>
      </c>
      <c r="AP361" s="8">
        <v>1.3172081465524428</v>
      </c>
      <c r="AQ361" s="8">
        <v>1.2536507460020034</v>
      </c>
      <c r="AR361" s="8">
        <v>1.1808825642370318</v>
      </c>
      <c r="AS361" s="8">
        <v>1.0872389462984999</v>
      </c>
      <c r="AT361" s="8">
        <v>0.98378182309481288</v>
      </c>
      <c r="AU361" s="8">
        <v>0.90161268058506105</v>
      </c>
      <c r="AV361" s="8">
        <v>0.82838924072376374</v>
      </c>
      <c r="AW361" s="8">
        <v>0.75972344894975929</v>
      </c>
      <c r="AX361" s="8">
        <v>0.69238282796789841</v>
      </c>
      <c r="AY361" s="8">
        <v>0.62200901767150185</v>
      </c>
      <c r="AZ361" s="8">
        <v>0.56327149558943446</v>
      </c>
      <c r="BA361" s="8">
        <v>0.50339803307722353</v>
      </c>
      <c r="BB361" s="8">
        <v>0.4494478018664953</v>
      </c>
      <c r="BC361" s="8">
        <v>0.40505913078165817</v>
      </c>
      <c r="BD361" s="8">
        <v>0.35825438678505833</v>
      </c>
      <c r="BE361" s="8">
        <v>0.30364913608227301</v>
      </c>
      <c r="BF361" s="8">
        <v>0.25706902807806276</v>
      </c>
      <c r="BG361" s="8">
        <v>0.21716554569682062</v>
      </c>
      <c r="BH361" s="8">
        <v>0.17985755443341972</v>
      </c>
      <c r="BI361" s="8">
        <v>0.14126050442812343</v>
      </c>
      <c r="BJ361" s="8">
        <v>0.11086703550278981</v>
      </c>
      <c r="BK361" s="8">
        <v>8.1748799721255677E-2</v>
      </c>
      <c r="BL361" s="8">
        <v>5.351241785702987E-2</v>
      </c>
      <c r="BM361" s="8">
        <v>2.6261387472716741E-2</v>
      </c>
      <c r="BN361" s="8">
        <v>0</v>
      </c>
    </row>
    <row r="362" spans="1:66" x14ac:dyDescent="0.3">
      <c r="A362" s="28" t="s">
        <v>741</v>
      </c>
      <c r="B362" s="29" t="s">
        <v>742</v>
      </c>
      <c r="C362" s="29" t="s">
        <v>741</v>
      </c>
      <c r="D362" s="29" t="s">
        <v>742</v>
      </c>
      <c r="E362" s="29" t="s">
        <v>741</v>
      </c>
      <c r="F362" s="29" t="s">
        <v>759</v>
      </c>
      <c r="G362" s="29" t="s">
        <v>760</v>
      </c>
      <c r="H362" s="3">
        <v>2.3810326133130006</v>
      </c>
      <c r="I362" s="3">
        <v>2.1798863980659995</v>
      </c>
      <c r="J362" s="3">
        <v>2.2752495217769986</v>
      </c>
      <c r="K362" s="3">
        <v>2.0390190519070002</v>
      </c>
      <c r="L362" s="3">
        <v>2.0731032906629996</v>
      </c>
      <c r="M362" s="3">
        <v>2.1008339516600008</v>
      </c>
      <c r="N362" s="3">
        <v>2.0362725081409998</v>
      </c>
      <c r="O362" s="3">
        <v>1.9131502283970006</v>
      </c>
      <c r="P362" s="3">
        <v>1.8486915551479997</v>
      </c>
      <c r="Q362" s="3">
        <v>1.8166694531980003</v>
      </c>
      <c r="R362" s="3">
        <v>1.7985611721380002</v>
      </c>
      <c r="S362" s="3">
        <v>1.7478173956779999</v>
      </c>
      <c r="T362" s="3">
        <v>1.6057934867090002</v>
      </c>
      <c r="U362" s="3">
        <v>1.6480668239430003</v>
      </c>
      <c r="V362" s="3">
        <v>1.546214577008</v>
      </c>
      <c r="W362" s="3">
        <v>1.5083264459790002</v>
      </c>
      <c r="X362" s="7">
        <v>3.3991267731384067E-3</v>
      </c>
      <c r="Y362" s="7">
        <v>3.3995495154202954E-3</v>
      </c>
      <c r="Z362" s="7">
        <v>3.487800100380049E-3</v>
      </c>
      <c r="AA362" s="7">
        <v>3.3496599923897685E-3</v>
      </c>
      <c r="AB362" s="7">
        <v>3.3294835559871932E-3</v>
      </c>
      <c r="AC362" s="7">
        <v>3.4538599788228029E-3</v>
      </c>
      <c r="AD362" s="7">
        <v>3.5888062311058254E-3</v>
      </c>
      <c r="AE362" s="7">
        <v>3.4819186793296573E-3</v>
      </c>
      <c r="AF362" s="7">
        <v>3.5356431681998904E-3</v>
      </c>
      <c r="AG362" s="7">
        <v>3.539809897171519E-3</v>
      </c>
      <c r="AH362" s="7">
        <v>3.5488506942242173E-3</v>
      </c>
      <c r="AI362" s="7">
        <v>3.552804206000789E-3</v>
      </c>
      <c r="AJ362" s="7">
        <v>3.7792888527768379E-3</v>
      </c>
      <c r="AK362" s="7">
        <v>3.7346171665533306E-3</v>
      </c>
      <c r="AL362" s="7">
        <v>3.5066326674634278E-3</v>
      </c>
      <c r="AM362" s="7">
        <v>3.563006840579207E-3</v>
      </c>
      <c r="AN362" s="8">
        <v>1.5418881056924827</v>
      </c>
      <c r="AO362" s="8">
        <v>1.501397157499484</v>
      </c>
      <c r="AP362" s="8">
        <v>1.4363842306481129</v>
      </c>
      <c r="AQ362" s="8">
        <v>1.367076393363186</v>
      </c>
      <c r="AR362" s="8">
        <v>1.2877244177064067</v>
      </c>
      <c r="AS362" s="8">
        <v>1.185608274210183</v>
      </c>
      <c r="AT362" s="8">
        <v>1.072790736065631</v>
      </c>
      <c r="AU362" s="8">
        <v>0.98318723577162048</v>
      </c>
      <c r="AV362" s="8">
        <v>0.90333881196262722</v>
      </c>
      <c r="AW362" s="8">
        <v>0.8284603952543077</v>
      </c>
      <c r="AX362" s="8">
        <v>0.75502704585272518</v>
      </c>
      <c r="AY362" s="8">
        <v>0.67828607547159392</v>
      </c>
      <c r="AZ362" s="8">
        <v>0.61423420129601336</v>
      </c>
      <c r="BA362" s="8">
        <v>0.54894361103362099</v>
      </c>
      <c r="BB362" s="8">
        <v>0.49011216396602242</v>
      </c>
      <c r="BC362" s="8">
        <v>0.44170737135024324</v>
      </c>
      <c r="BD362" s="8">
        <v>0.39066790854992617</v>
      </c>
      <c r="BE362" s="8">
        <v>0.33112217826777224</v>
      </c>
      <c r="BF362" s="8">
        <v>0.28032767568725719</v>
      </c>
      <c r="BG362" s="8">
        <v>0.23681387493346032</v>
      </c>
      <c r="BH362" s="8">
        <v>0.19613039566090554</v>
      </c>
      <c r="BI362" s="8">
        <v>0.15404122841558515</v>
      </c>
      <c r="BJ362" s="8">
        <v>0.12089787169303051</v>
      </c>
      <c r="BK362" s="8">
        <v>8.9145126456555424E-2</v>
      </c>
      <c r="BL362" s="8">
        <v>5.8354021993311397E-2</v>
      </c>
      <c r="BM362" s="8">
        <v>2.8637419939649907E-2</v>
      </c>
      <c r="BN362" s="8">
        <v>0</v>
      </c>
    </row>
    <row r="363" spans="1:66" x14ac:dyDescent="0.3">
      <c r="A363" s="28" t="s">
        <v>741</v>
      </c>
      <c r="B363" s="29" t="s">
        <v>742</v>
      </c>
      <c r="C363" s="29" t="s">
        <v>741</v>
      </c>
      <c r="D363" s="29" t="s">
        <v>742</v>
      </c>
      <c r="E363" s="29" t="s">
        <v>741</v>
      </c>
      <c r="F363" s="29" t="s">
        <v>761</v>
      </c>
      <c r="G363" s="29" t="s">
        <v>762</v>
      </c>
      <c r="H363" s="3">
        <v>2.0401865780609998</v>
      </c>
      <c r="I363" s="3">
        <v>1.8590794800039998</v>
      </c>
      <c r="J363" s="3">
        <v>1.9159758784509995</v>
      </c>
      <c r="K363" s="3">
        <v>1.6208494078229998</v>
      </c>
      <c r="L363" s="3">
        <v>1.6744542920559995</v>
      </c>
      <c r="M363" s="3">
        <v>1.6160318555819999</v>
      </c>
      <c r="N363" s="3">
        <v>1.4732328706949998</v>
      </c>
      <c r="O363" s="3">
        <v>1.390386870193</v>
      </c>
      <c r="P363" s="3">
        <v>1.3522785345030002</v>
      </c>
      <c r="Q363" s="3">
        <v>1.3487737067960002</v>
      </c>
      <c r="R363" s="3">
        <v>1.3105959782219998</v>
      </c>
      <c r="S363" s="3">
        <v>1.3032307490570001</v>
      </c>
      <c r="T363" s="3">
        <v>1.1917497505999997</v>
      </c>
      <c r="U363" s="3">
        <v>1.2080985015870001</v>
      </c>
      <c r="V363" s="3">
        <v>1.0498095184479999</v>
      </c>
      <c r="W363" s="3">
        <v>1.0124214392339996</v>
      </c>
      <c r="X363" s="7">
        <v>2.91254003868327E-3</v>
      </c>
      <c r="Y363" s="7">
        <v>2.8992486723081355E-3</v>
      </c>
      <c r="Z363" s="7">
        <v>2.9370584620398029E-3</v>
      </c>
      <c r="AA363" s="7">
        <v>2.6626992082273986E-3</v>
      </c>
      <c r="AB363" s="7">
        <v>2.689237943792788E-3</v>
      </c>
      <c r="AC363" s="7">
        <v>2.6568248033534921E-3</v>
      </c>
      <c r="AD363" s="7">
        <v>2.5964831745663554E-3</v>
      </c>
      <c r="AE363" s="7">
        <v>2.5304933940687373E-3</v>
      </c>
      <c r="AF363" s="7">
        <v>2.5862477430076908E-3</v>
      </c>
      <c r="AG363" s="7">
        <v>2.6281074457196983E-3</v>
      </c>
      <c r="AH363" s="7">
        <v>2.5860168223423323E-3</v>
      </c>
      <c r="AI363" s="7">
        <v>2.6490889140299389E-3</v>
      </c>
      <c r="AJ363" s="7">
        <v>2.8048230267597031E-3</v>
      </c>
      <c r="AK363" s="7">
        <v>2.7376228544663734E-3</v>
      </c>
      <c r="AL363" s="7">
        <v>2.3808444227238451E-3</v>
      </c>
      <c r="AM363" s="7">
        <v>2.3915675039420537E-3</v>
      </c>
      <c r="AN363" s="8">
        <v>1.1021487535928902</v>
      </c>
      <c r="AO363" s="8">
        <v>1.0732056364380529</v>
      </c>
      <c r="AP363" s="8">
        <v>1.0267340954539013</v>
      </c>
      <c r="AQ363" s="8">
        <v>0.97719253261559502</v>
      </c>
      <c r="AR363" s="8">
        <v>0.92047137318621186</v>
      </c>
      <c r="AS363" s="8">
        <v>0.8474782812357885</v>
      </c>
      <c r="AT363" s="8">
        <v>0.76683578286617238</v>
      </c>
      <c r="AU363" s="8">
        <v>0.70278678618346491</v>
      </c>
      <c r="AV363" s="8">
        <v>0.6457107633173863</v>
      </c>
      <c r="AW363" s="8">
        <v>0.59218732452737166</v>
      </c>
      <c r="AX363" s="8">
        <v>0.5396968265357831</v>
      </c>
      <c r="AY363" s="8">
        <v>0.48484202576080299</v>
      </c>
      <c r="AZ363" s="8">
        <v>0.43905744967692445</v>
      </c>
      <c r="BA363" s="8">
        <v>0.39238743360158695</v>
      </c>
      <c r="BB363" s="8">
        <v>0.35033444297390526</v>
      </c>
      <c r="BC363" s="8">
        <v>0.31573447320149206</v>
      </c>
      <c r="BD363" s="8">
        <v>0.27925122898828364</v>
      </c>
      <c r="BE363" s="8">
        <v>0.23668766541323433</v>
      </c>
      <c r="BF363" s="8">
        <v>0.20037951989878225</v>
      </c>
      <c r="BG363" s="8">
        <v>0.16927565374414472</v>
      </c>
      <c r="BH363" s="8">
        <v>0.14019491448263355</v>
      </c>
      <c r="BI363" s="8">
        <v>0.11010938295286093</v>
      </c>
      <c r="BJ363" s="8">
        <v>8.641835818472933E-2</v>
      </c>
      <c r="BK363" s="8">
        <v>6.372134894240411E-2</v>
      </c>
      <c r="BL363" s="8">
        <v>4.1711724975124327E-2</v>
      </c>
      <c r="BM363" s="8">
        <v>2.047016030286199E-2</v>
      </c>
      <c r="BN363" s="8">
        <v>0</v>
      </c>
    </row>
    <row r="364" spans="1:66" x14ac:dyDescent="0.3">
      <c r="A364" s="28" t="s">
        <v>741</v>
      </c>
      <c r="B364" s="29" t="s">
        <v>742</v>
      </c>
      <c r="C364" s="29" t="s">
        <v>741</v>
      </c>
      <c r="D364" s="29" t="s">
        <v>742</v>
      </c>
      <c r="E364" s="29" t="s">
        <v>741</v>
      </c>
      <c r="F364" s="29" t="s">
        <v>763</v>
      </c>
      <c r="G364" s="29" t="s">
        <v>764</v>
      </c>
      <c r="H364" s="3">
        <v>8.5838938060379988</v>
      </c>
      <c r="I364" s="3">
        <v>6.5534957833730001</v>
      </c>
      <c r="J364" s="3">
        <v>8.914041615143999</v>
      </c>
      <c r="K364" s="3">
        <v>7.9113208936169972</v>
      </c>
      <c r="L364" s="3">
        <v>6.2433356324899982</v>
      </c>
      <c r="M364" s="3">
        <v>9.101750364162001</v>
      </c>
      <c r="N364" s="3">
        <v>9.1699412696030045</v>
      </c>
      <c r="O364" s="3">
        <v>8.3815136339229994</v>
      </c>
      <c r="P364" s="3">
        <v>7.4848716895510021</v>
      </c>
      <c r="Q364" s="3">
        <v>7.6837164587060007</v>
      </c>
      <c r="R364" s="3">
        <v>6.8396393769009984</v>
      </c>
      <c r="S364" s="3">
        <v>7.4239580644559986</v>
      </c>
      <c r="T364" s="3">
        <v>6.9298377937969988</v>
      </c>
      <c r="U364" s="3">
        <v>7.078719096702998</v>
      </c>
      <c r="V364" s="3">
        <v>6.3241999762150023</v>
      </c>
      <c r="W364" s="3">
        <v>6.2749145956250016</v>
      </c>
      <c r="X364" s="7">
        <v>1.2254239228282723E-2</v>
      </c>
      <c r="Y364" s="7">
        <v>1.0220226812938764E-2</v>
      </c>
      <c r="Z364" s="7">
        <v>1.366460906485948E-2</v>
      </c>
      <c r="AA364" s="7">
        <v>1.2996560801882495E-2</v>
      </c>
      <c r="AB364" s="7">
        <v>1.0027036962657287E-2</v>
      </c>
      <c r="AC364" s="7">
        <v>1.4963663023046308E-2</v>
      </c>
      <c r="AD364" s="7">
        <v>1.616146278833273E-2</v>
      </c>
      <c r="AE364" s="7">
        <v>1.5254290253758747E-2</v>
      </c>
      <c r="AF364" s="7">
        <v>1.4314900384718407E-2</v>
      </c>
      <c r="AG364" s="7">
        <v>1.4971846154900237E-2</v>
      </c>
      <c r="AH364" s="7">
        <v>1.3495709418715279E-2</v>
      </c>
      <c r="AI364" s="7">
        <v>1.5090746608767573E-2</v>
      </c>
      <c r="AJ364" s="7">
        <v>1.6309605775848262E-2</v>
      </c>
      <c r="AK364" s="7">
        <v>1.6040797297591995E-2</v>
      </c>
      <c r="AL364" s="7">
        <v>1.4342541172441825E-2</v>
      </c>
      <c r="AM364" s="7">
        <v>1.4822761801906019E-2</v>
      </c>
      <c r="AN364" s="8">
        <v>6.5128088014911665</v>
      </c>
      <c r="AO364" s="8">
        <v>6.3417783597888819</v>
      </c>
      <c r="AP364" s="8">
        <v>6.0671690929782081</v>
      </c>
      <c r="AQ364" s="8">
        <v>5.7744184770190401</v>
      </c>
      <c r="AR364" s="8">
        <v>5.4392422449920845</v>
      </c>
      <c r="AS364" s="8">
        <v>5.0079120364761751</v>
      </c>
      <c r="AT364" s="8">
        <v>4.5313800153277182</v>
      </c>
      <c r="AU364" s="8">
        <v>4.1529021846701175</v>
      </c>
      <c r="AV364" s="8">
        <v>3.8156289963962822</v>
      </c>
      <c r="AW364" s="8">
        <v>3.4993487101814482</v>
      </c>
      <c r="AX364" s="8">
        <v>3.189172269660292</v>
      </c>
      <c r="AY364" s="8">
        <v>2.8650247096084307</v>
      </c>
      <c r="AZ364" s="8">
        <v>2.5944748504178543</v>
      </c>
      <c r="BA364" s="8">
        <v>2.3186927561494195</v>
      </c>
      <c r="BB364" s="8">
        <v>2.0701935525744388</v>
      </c>
      <c r="BC364" s="8">
        <v>1.8657356815924082</v>
      </c>
      <c r="BD364" s="8">
        <v>1.6501491800025305</v>
      </c>
      <c r="BE364" s="8">
        <v>1.3986329027570683</v>
      </c>
      <c r="BF364" s="8">
        <v>1.1840810930294934</v>
      </c>
      <c r="BG364" s="8">
        <v>1.0002823702237398</v>
      </c>
      <c r="BH364" s="8">
        <v>0.82843869304420836</v>
      </c>
      <c r="BI364" s="8">
        <v>0.65065750524546995</v>
      </c>
      <c r="BJ364" s="8">
        <v>0.51066268682985516</v>
      </c>
      <c r="BK364" s="8">
        <v>0.3765416971911516</v>
      </c>
      <c r="BL364" s="8">
        <v>0.24648259924786348</v>
      </c>
      <c r="BM364" s="8">
        <v>0.12096211128834565</v>
      </c>
      <c r="BN364" s="8">
        <v>0</v>
      </c>
    </row>
    <row r="365" spans="1:66" x14ac:dyDescent="0.3">
      <c r="A365" s="28" t="s">
        <v>741</v>
      </c>
      <c r="B365" s="29" t="s">
        <v>742</v>
      </c>
      <c r="C365" s="29" t="s">
        <v>741</v>
      </c>
      <c r="D365" s="29" t="s">
        <v>742</v>
      </c>
      <c r="E365" s="29" t="s">
        <v>741</v>
      </c>
      <c r="F365" s="29" t="s">
        <v>765</v>
      </c>
      <c r="G365" s="29" t="s">
        <v>766</v>
      </c>
      <c r="H365" s="3">
        <v>1.2363835653290001</v>
      </c>
      <c r="I365" s="3">
        <v>1.1519668080729997</v>
      </c>
      <c r="J365" s="3">
        <v>1.1486359095889995</v>
      </c>
      <c r="K365" s="3">
        <v>1.069793285851</v>
      </c>
      <c r="L365" s="3">
        <v>1.0879084374070003</v>
      </c>
      <c r="M365" s="3">
        <v>1.0739272437440004</v>
      </c>
      <c r="N365" s="3">
        <v>0.99933690882199988</v>
      </c>
      <c r="O365" s="3">
        <v>0.95285464250899976</v>
      </c>
      <c r="P365" s="3">
        <v>0.9239367377040002</v>
      </c>
      <c r="Q365" s="3">
        <v>0.89300248461499965</v>
      </c>
      <c r="R365" s="3">
        <v>0.90916636957900032</v>
      </c>
      <c r="S365" s="3">
        <v>0.87517180746799994</v>
      </c>
      <c r="T365" s="3">
        <v>0.81248500402700008</v>
      </c>
      <c r="U365" s="3">
        <v>0.8412865613889996</v>
      </c>
      <c r="V365" s="3">
        <v>0.82641082961700008</v>
      </c>
      <c r="W365" s="3">
        <v>0.77569927116100024</v>
      </c>
      <c r="X365" s="7">
        <v>1.7650428033955127E-3</v>
      </c>
      <c r="Y365" s="7">
        <v>1.7965010505314701E-3</v>
      </c>
      <c r="Z365" s="7">
        <v>1.7607793793252789E-3</v>
      </c>
      <c r="AA365" s="7">
        <v>1.7574351580436959E-3</v>
      </c>
      <c r="AB365" s="7">
        <v>1.7472227597535297E-3</v>
      </c>
      <c r="AC365" s="7">
        <v>1.7655818654320667E-3</v>
      </c>
      <c r="AD365" s="7">
        <v>1.7612704149449177E-3</v>
      </c>
      <c r="AE365" s="7">
        <v>1.7341881098474801E-3</v>
      </c>
      <c r="AF365" s="7">
        <v>1.7670392907974965E-3</v>
      </c>
      <c r="AG365" s="7">
        <v>1.7400298263805323E-3</v>
      </c>
      <c r="AH365" s="7">
        <v>1.7939315892215779E-3</v>
      </c>
      <c r="AI365" s="7">
        <v>1.7789696373513217E-3</v>
      </c>
      <c r="AJ365" s="7">
        <v>1.9122107196116922E-3</v>
      </c>
      <c r="AK365" s="7">
        <v>1.9064052431059949E-3</v>
      </c>
      <c r="AL365" s="7">
        <v>1.8742024910204502E-3</v>
      </c>
      <c r="AM365" s="7">
        <v>1.8323764174174191E-3</v>
      </c>
      <c r="AN365" s="8">
        <v>0.79100705489121392</v>
      </c>
      <c r="AO365" s="8">
        <v>0.7702347137844564</v>
      </c>
      <c r="AP365" s="8">
        <v>0.7368823040935697</v>
      </c>
      <c r="AQ365" s="8">
        <v>0.70132655393943788</v>
      </c>
      <c r="AR365" s="8">
        <v>0.66061804057044826</v>
      </c>
      <c r="AS365" s="8">
        <v>0.60823123660874356</v>
      </c>
      <c r="AT365" s="8">
        <v>0.55035448909487594</v>
      </c>
      <c r="AU365" s="8">
        <v>0.50438682087443953</v>
      </c>
      <c r="AV365" s="8">
        <v>0.46342362366079287</v>
      </c>
      <c r="AW365" s="8">
        <v>0.42501009958164826</v>
      </c>
      <c r="AX365" s="8">
        <v>0.38733791232856873</v>
      </c>
      <c r="AY365" s="8">
        <v>0.34796887592017761</v>
      </c>
      <c r="AZ365" s="8">
        <v>0.31510949775594044</v>
      </c>
      <c r="BA365" s="8">
        <v>0.28161464341152004</v>
      </c>
      <c r="BB365" s="8">
        <v>0.25143340684310544</v>
      </c>
      <c r="BC365" s="8">
        <v>0.22660116881735612</v>
      </c>
      <c r="BD365" s="8">
        <v>0.2004173134494748</v>
      </c>
      <c r="BE365" s="8">
        <v>0.16986964104189797</v>
      </c>
      <c r="BF365" s="8">
        <v>0.14381145319899186</v>
      </c>
      <c r="BG365" s="8">
        <v>0.1214883525444696</v>
      </c>
      <c r="BH365" s="8">
        <v>0.10061724068926892</v>
      </c>
      <c r="BI365" s="8">
        <v>7.9024994077707966E-2</v>
      </c>
      <c r="BJ365" s="8">
        <v>6.2022055347246315E-2</v>
      </c>
      <c r="BK365" s="8">
        <v>4.5732516955006783E-2</v>
      </c>
      <c r="BL365" s="8">
        <v>2.9936311790443447E-2</v>
      </c>
      <c r="BM365" s="8">
        <v>1.4691339223978191E-2</v>
      </c>
      <c r="BN365" s="8">
        <v>0</v>
      </c>
    </row>
    <row r="366" spans="1:66" x14ac:dyDescent="0.3">
      <c r="A366" s="28" t="s">
        <v>741</v>
      </c>
      <c r="B366" s="29" t="s">
        <v>742</v>
      </c>
      <c r="C366" s="29" t="s">
        <v>741</v>
      </c>
      <c r="D366" s="29" t="s">
        <v>742</v>
      </c>
      <c r="E366" s="29" t="s">
        <v>741</v>
      </c>
      <c r="F366" s="29" t="s">
        <v>767</v>
      </c>
      <c r="G366" s="29" t="s">
        <v>768</v>
      </c>
      <c r="H366" s="3">
        <v>1.654568913414</v>
      </c>
      <c r="I366" s="3">
        <v>1.4734837936079999</v>
      </c>
      <c r="J366" s="3">
        <v>1.5212453752409993</v>
      </c>
      <c r="K366" s="3">
        <v>1.4755313636979996</v>
      </c>
      <c r="L366" s="3">
        <v>1.4673172966850003</v>
      </c>
      <c r="M366" s="3">
        <v>1.4833652656820002</v>
      </c>
      <c r="N366" s="3">
        <v>1.4454466285240009</v>
      </c>
      <c r="O366" s="3">
        <v>1.3944716710330001</v>
      </c>
      <c r="P366" s="3">
        <v>1.3286145233179993</v>
      </c>
      <c r="Q366" s="3">
        <v>1.3030649005889998</v>
      </c>
      <c r="R366" s="3">
        <v>1.3002473290450001</v>
      </c>
      <c r="S366" s="3">
        <v>1.27816198145</v>
      </c>
      <c r="T366" s="3">
        <v>1.1695617009149997</v>
      </c>
      <c r="U366" s="3">
        <v>1.2060630896940001</v>
      </c>
      <c r="V366" s="3">
        <v>1.1516219517490003</v>
      </c>
      <c r="W366" s="3">
        <v>1.0584132866720002</v>
      </c>
      <c r="X366" s="7">
        <v>2.3620379914757305E-3</v>
      </c>
      <c r="Y366" s="7">
        <v>2.2979092493002813E-3</v>
      </c>
      <c r="Z366" s="7">
        <v>2.331963910632688E-3</v>
      </c>
      <c r="AA366" s="7">
        <v>2.4239736121508958E-3</v>
      </c>
      <c r="AB366" s="7">
        <v>2.356567968770088E-3</v>
      </c>
      <c r="AC366" s="7">
        <v>2.4387153116345274E-3</v>
      </c>
      <c r="AD366" s="7">
        <v>2.5475116156794091E-3</v>
      </c>
      <c r="AE366" s="7">
        <v>2.5379277001336903E-3</v>
      </c>
      <c r="AF366" s="7">
        <v>2.5409900583249932E-3</v>
      </c>
      <c r="AG366" s="7">
        <v>2.5390430953974056E-3</v>
      </c>
      <c r="AH366" s="7">
        <v>2.5655972717676793E-3</v>
      </c>
      <c r="AI366" s="7">
        <v>2.5981314037009742E-3</v>
      </c>
      <c r="AJ366" s="7">
        <v>2.7526027073142456E-3</v>
      </c>
      <c r="AK366" s="7">
        <v>2.7330104904006872E-3</v>
      </c>
      <c r="AL366" s="7">
        <v>2.6117430378811788E-3</v>
      </c>
      <c r="AM366" s="7">
        <v>2.5002106080057166E-3</v>
      </c>
      <c r="AN366" s="8">
        <v>1.1218514460152431</v>
      </c>
      <c r="AO366" s="8">
        <v>1.0923909238066987</v>
      </c>
      <c r="AP366" s="8">
        <v>1.0450886288291148</v>
      </c>
      <c r="AQ366" s="8">
        <v>0.99466143038895016</v>
      </c>
      <c r="AR366" s="8">
        <v>0.93692628845091452</v>
      </c>
      <c r="AS366" s="8">
        <v>0.86262832686745161</v>
      </c>
      <c r="AT366" s="8">
        <v>0.78054421334709745</v>
      </c>
      <c r="AU366" s="8">
        <v>0.71535023720722879</v>
      </c>
      <c r="AV366" s="8">
        <v>0.65725388807434126</v>
      </c>
      <c r="AW366" s="8">
        <v>0.60277363120652305</v>
      </c>
      <c r="AX366" s="8">
        <v>0.54934478062536529</v>
      </c>
      <c r="AY366" s="8">
        <v>0.49350936152274505</v>
      </c>
      <c r="AZ366" s="8">
        <v>0.44690631205464526</v>
      </c>
      <c r="BA366" s="8">
        <v>0.39940199392245646</v>
      </c>
      <c r="BB366" s="8">
        <v>0.35659723803888144</v>
      </c>
      <c r="BC366" s="8">
        <v>0.32137873781853521</v>
      </c>
      <c r="BD366" s="8">
        <v>0.28424329657932729</v>
      </c>
      <c r="BE366" s="8">
        <v>0.2409188404307622</v>
      </c>
      <c r="BF366" s="8">
        <v>0.20396162806288831</v>
      </c>
      <c r="BG366" s="8">
        <v>0.17230172996973697</v>
      </c>
      <c r="BH366" s="8">
        <v>0.14270112543666752</v>
      </c>
      <c r="BI366" s="8">
        <v>0.11207776634762784</v>
      </c>
      <c r="BJ366" s="8">
        <v>8.7963226175921894E-2</v>
      </c>
      <c r="BK366" s="8">
        <v>6.4860471166021255E-2</v>
      </c>
      <c r="BL366" s="8">
        <v>4.2457389555256145E-2</v>
      </c>
      <c r="BM366" s="8">
        <v>2.0836097542248938E-2</v>
      </c>
      <c r="BN366" s="8">
        <v>0</v>
      </c>
    </row>
    <row r="367" spans="1:66" x14ac:dyDescent="0.3">
      <c r="A367" s="28" t="s">
        <v>741</v>
      </c>
      <c r="B367" s="29" t="s">
        <v>742</v>
      </c>
      <c r="C367" s="29" t="s">
        <v>741</v>
      </c>
      <c r="D367" s="29" t="s">
        <v>742</v>
      </c>
      <c r="E367" s="29" t="s">
        <v>741</v>
      </c>
      <c r="F367" s="29" t="s">
        <v>769</v>
      </c>
      <c r="G367" s="29" t="s">
        <v>770</v>
      </c>
      <c r="H367" s="3">
        <v>3.2576175644269991</v>
      </c>
      <c r="I367" s="3">
        <v>3.0435652576269998</v>
      </c>
      <c r="J367" s="3">
        <v>2.9763015472150003</v>
      </c>
      <c r="K367" s="3">
        <v>2.4803613302449996</v>
      </c>
      <c r="L367" s="3">
        <v>2.6654774336929989</v>
      </c>
      <c r="M367" s="3">
        <v>2.5571208393310001</v>
      </c>
      <c r="N367" s="3">
        <v>2.2612018817350008</v>
      </c>
      <c r="O367" s="3">
        <v>2.1290628758359995</v>
      </c>
      <c r="P367" s="3">
        <v>2.0533165493419996</v>
      </c>
      <c r="Q367" s="3">
        <v>1.9854636742149994</v>
      </c>
      <c r="R367" s="3">
        <v>1.9009334187840004</v>
      </c>
      <c r="S367" s="3">
        <v>1.8186501469490002</v>
      </c>
      <c r="T367" s="3">
        <v>1.6189359598429998</v>
      </c>
      <c r="U367" s="3">
        <v>1.8032206959299997</v>
      </c>
      <c r="V367" s="3">
        <v>1.6671980755480003</v>
      </c>
      <c r="W367" s="3">
        <v>1.5510928565640001</v>
      </c>
      <c r="X367" s="7">
        <v>4.6505264220142468E-3</v>
      </c>
      <c r="Y367" s="7">
        <v>4.7464633046454055E-3</v>
      </c>
      <c r="Z367" s="7">
        <v>4.5624643520550132E-3</v>
      </c>
      <c r="AA367" s="7">
        <v>4.0746883197692093E-3</v>
      </c>
      <c r="AB367" s="7">
        <v>4.2808591951525848E-3</v>
      </c>
      <c r="AC367" s="7">
        <v>4.2040149441608405E-3</v>
      </c>
      <c r="AD367" s="7">
        <v>3.9852305477361344E-3</v>
      </c>
      <c r="AE367" s="7">
        <v>3.874878034566116E-3</v>
      </c>
      <c r="AF367" s="7">
        <v>3.9269907463019811E-3</v>
      </c>
      <c r="AG367" s="7">
        <v>3.868708174780312E-3</v>
      </c>
      <c r="AH367" s="7">
        <v>3.7508476149889871E-3</v>
      </c>
      <c r="AI367" s="7">
        <v>3.6967865792512837E-3</v>
      </c>
      <c r="AJ367" s="7">
        <v>3.8102201042885362E-3</v>
      </c>
      <c r="AK367" s="7">
        <v>4.0862050423371259E-3</v>
      </c>
      <c r="AL367" s="7">
        <v>3.781009002102125E-3</v>
      </c>
      <c r="AM367" s="7">
        <v>3.6640307362137297E-3</v>
      </c>
      <c r="AN367" s="8">
        <v>1.6185645908561226</v>
      </c>
      <c r="AO367" s="8">
        <v>1.5760600700978258</v>
      </c>
      <c r="AP367" s="8">
        <v>1.5078141182929836</v>
      </c>
      <c r="AQ367" s="8">
        <v>1.4350596746442863</v>
      </c>
      <c r="AR367" s="8">
        <v>1.3517616081125012</v>
      </c>
      <c r="AS367" s="8">
        <v>1.244567335449285</v>
      </c>
      <c r="AT367" s="8">
        <v>1.1261394989583078</v>
      </c>
      <c r="AU367" s="8">
        <v>1.0320801101756716</v>
      </c>
      <c r="AV367" s="8">
        <v>0.94826090764354865</v>
      </c>
      <c r="AW367" s="8">
        <v>0.8696588654745907</v>
      </c>
      <c r="AX367" s="8">
        <v>0.79257375230031979</v>
      </c>
      <c r="AY367" s="8">
        <v>0.71201653360963335</v>
      </c>
      <c r="AZ367" s="8">
        <v>0.64477942662643506</v>
      </c>
      <c r="BA367" s="8">
        <v>0.57624200349913046</v>
      </c>
      <c r="BB367" s="8">
        <v>0.51448493001183249</v>
      </c>
      <c r="BC367" s="8">
        <v>0.46367301761274976</v>
      </c>
      <c r="BD367" s="8">
        <v>0.41009541563247515</v>
      </c>
      <c r="BE367" s="8">
        <v>0.34758853837235215</v>
      </c>
      <c r="BF367" s="8">
        <v>0.29426807822777629</v>
      </c>
      <c r="BG367" s="8">
        <v>0.24859038160786945</v>
      </c>
      <c r="BH367" s="8">
        <v>0.20588375540050755</v>
      </c>
      <c r="BI367" s="8">
        <v>0.1617015378255808</v>
      </c>
      <c r="BJ367" s="8">
        <v>0.1269099965878023</v>
      </c>
      <c r="BK367" s="8">
        <v>9.3578220492965436E-2</v>
      </c>
      <c r="BL367" s="8">
        <v>6.1255906562684453E-2</v>
      </c>
      <c r="BM367" s="8">
        <v>3.0061528924615017E-2</v>
      </c>
      <c r="BN367" s="8">
        <v>0</v>
      </c>
    </row>
    <row r="368" spans="1:66" x14ac:dyDescent="0.3">
      <c r="A368" s="28" t="s">
        <v>741</v>
      </c>
      <c r="B368" s="29" t="s">
        <v>742</v>
      </c>
      <c r="C368" s="29" t="s">
        <v>741</v>
      </c>
      <c r="D368" s="29" t="s">
        <v>742</v>
      </c>
      <c r="E368" s="29" t="s">
        <v>741</v>
      </c>
      <c r="F368" s="29" t="s">
        <v>771</v>
      </c>
      <c r="G368" s="29" t="s">
        <v>772</v>
      </c>
      <c r="H368" s="3">
        <v>1.7395540023149998</v>
      </c>
      <c r="I368" s="3">
        <v>1.6478777133549998</v>
      </c>
      <c r="J368" s="3">
        <v>1.7121464271499995</v>
      </c>
      <c r="K368" s="3">
        <v>1.4718275848550002</v>
      </c>
      <c r="L368" s="3">
        <v>1.5136195147150004</v>
      </c>
      <c r="M368" s="3">
        <v>1.5485824402839998</v>
      </c>
      <c r="N368" s="3">
        <v>1.4543577365350002</v>
      </c>
      <c r="O368" s="3">
        <v>1.3018192842050009</v>
      </c>
      <c r="P368" s="3">
        <v>1.2448458447120001</v>
      </c>
      <c r="Q368" s="3">
        <v>1.1844920897089999</v>
      </c>
      <c r="R368" s="3">
        <v>1.18877698159</v>
      </c>
      <c r="S368" s="3">
        <v>1.1522564640539998</v>
      </c>
      <c r="T368" s="3">
        <v>1.0260773827870002</v>
      </c>
      <c r="U368" s="3">
        <v>1.0792055763209996</v>
      </c>
      <c r="V368" s="3">
        <v>1.0104176778779999</v>
      </c>
      <c r="W368" s="3">
        <v>0.95809741435900042</v>
      </c>
      <c r="X368" s="7">
        <v>2.483361441388074E-3</v>
      </c>
      <c r="Y368" s="7">
        <v>2.5698779013796497E-3</v>
      </c>
      <c r="Z368" s="7">
        <v>2.6246020154374965E-3</v>
      </c>
      <c r="AA368" s="7">
        <v>2.4178891178449442E-3</v>
      </c>
      <c r="AB368" s="7">
        <v>2.4309311103612222E-3</v>
      </c>
      <c r="AC368" s="7">
        <v>2.5459351083784638E-3</v>
      </c>
      <c r="AD368" s="7">
        <v>2.5632169006194528E-3</v>
      </c>
      <c r="AE368" s="7">
        <v>2.3693010697769116E-3</v>
      </c>
      <c r="AF368" s="7">
        <v>2.3807815284608955E-3</v>
      </c>
      <c r="AG368" s="7">
        <v>2.3080020500660155E-3</v>
      </c>
      <c r="AH368" s="7">
        <v>2.3456483336501948E-3</v>
      </c>
      <c r="AI368" s="7">
        <v>2.3422021213461118E-3</v>
      </c>
      <c r="AJ368" s="7">
        <v>2.4149075500367128E-3</v>
      </c>
      <c r="AK368" s="7">
        <v>2.4455438414358135E-3</v>
      </c>
      <c r="AL368" s="7">
        <v>2.2915083648258746E-3</v>
      </c>
      <c r="AM368" s="7">
        <v>2.2632419198130912E-3</v>
      </c>
      <c r="AN368" s="8">
        <v>0.99957275502711418</v>
      </c>
      <c r="AO368" s="8">
        <v>0.97332334789470853</v>
      </c>
      <c r="AP368" s="8">
        <v>0.93117687165866836</v>
      </c>
      <c r="AQ368" s="8">
        <v>0.88624609775614083</v>
      </c>
      <c r="AR368" s="8">
        <v>0.83480392589473407</v>
      </c>
      <c r="AS368" s="8">
        <v>0.76860423571590486</v>
      </c>
      <c r="AT368" s="8">
        <v>0.69546706253051327</v>
      </c>
      <c r="AU368" s="8">
        <v>0.63737904867380601</v>
      </c>
      <c r="AV368" s="8">
        <v>0.58561504019831279</v>
      </c>
      <c r="AW368" s="8">
        <v>0.53707297997690084</v>
      </c>
      <c r="AX368" s="8">
        <v>0.48946772567782659</v>
      </c>
      <c r="AY368" s="8">
        <v>0.43971821214041534</v>
      </c>
      <c r="AZ368" s="8">
        <v>0.39819476559590694</v>
      </c>
      <c r="BA368" s="8">
        <v>0.35586828616787108</v>
      </c>
      <c r="BB368" s="8">
        <v>0.31772912975925438</v>
      </c>
      <c r="BC368" s="8">
        <v>0.28634934822203278</v>
      </c>
      <c r="BD368" s="8">
        <v>0.25326156691153096</v>
      </c>
      <c r="BE368" s="8">
        <v>0.21465935612302325</v>
      </c>
      <c r="BF368" s="8">
        <v>0.18173037723201965</v>
      </c>
      <c r="BG368" s="8">
        <v>0.15352132007631938</v>
      </c>
      <c r="BH368" s="8">
        <v>0.12714709920359762</v>
      </c>
      <c r="BI368" s="8">
        <v>9.9861601180180989E-2</v>
      </c>
      <c r="BJ368" s="8">
        <v>7.8375478894328332E-2</v>
      </c>
      <c r="BK368" s="8">
        <v>5.7790859998495432E-2</v>
      </c>
      <c r="BL368" s="8">
        <v>3.7829652045062445E-2</v>
      </c>
      <c r="BM368" s="8">
        <v>1.8565020795129825E-2</v>
      </c>
      <c r="BN368" s="8">
        <v>0</v>
      </c>
    </row>
    <row r="369" spans="1:66" x14ac:dyDescent="0.3">
      <c r="A369" s="28" t="s">
        <v>741</v>
      </c>
      <c r="B369" s="29" t="s">
        <v>742</v>
      </c>
      <c r="C369" s="29" t="s">
        <v>741</v>
      </c>
      <c r="D369" s="29" t="s">
        <v>742</v>
      </c>
      <c r="E369" s="29" t="s">
        <v>741</v>
      </c>
      <c r="F369" s="29" t="s">
        <v>773</v>
      </c>
      <c r="G369" s="29" t="s">
        <v>774</v>
      </c>
      <c r="H369" s="3">
        <v>1.3195562833520003</v>
      </c>
      <c r="I369" s="3">
        <v>1.2154382244670001</v>
      </c>
      <c r="J369" s="3">
        <v>1.2378259692360001</v>
      </c>
      <c r="K369" s="3">
        <v>1.0434616033710002</v>
      </c>
      <c r="L369" s="3">
        <v>1.1063591663400003</v>
      </c>
      <c r="M369" s="3">
        <v>1.0906930388760001</v>
      </c>
      <c r="N369" s="3">
        <v>0.9779983317459997</v>
      </c>
      <c r="O369" s="3">
        <v>0.92727470504000031</v>
      </c>
      <c r="P369" s="3">
        <v>0.89898331543199994</v>
      </c>
      <c r="Q369" s="3">
        <v>0.83495424705299992</v>
      </c>
      <c r="R369" s="3">
        <v>0.8476919615990004</v>
      </c>
      <c r="S369" s="3">
        <v>0.81858958679999994</v>
      </c>
      <c r="T369" s="3">
        <v>0.7594515980269998</v>
      </c>
      <c r="U369" s="3">
        <v>0.76741235877399994</v>
      </c>
      <c r="V369" s="3">
        <v>0.72155425048099986</v>
      </c>
      <c r="W369" s="3">
        <v>0.69789607323400005</v>
      </c>
      <c r="X369" s="7">
        <v>1.8837789395769059E-3</v>
      </c>
      <c r="Y369" s="7">
        <v>1.8954852099980824E-3</v>
      </c>
      <c r="Z369" s="7">
        <v>1.8975015700179094E-3</v>
      </c>
      <c r="AA369" s="7">
        <v>1.7141779931569459E-3</v>
      </c>
      <c r="AB369" s="7">
        <v>1.7768553394976652E-3</v>
      </c>
      <c r="AC369" s="7">
        <v>1.7931455425964614E-3</v>
      </c>
      <c r="AD369" s="7">
        <v>1.7236624729493769E-3</v>
      </c>
      <c r="AE369" s="7">
        <v>1.6876328206875577E-3</v>
      </c>
      <c r="AF369" s="7">
        <v>1.7193155930646199E-3</v>
      </c>
      <c r="AG369" s="7">
        <v>1.6269218939090465E-3</v>
      </c>
      <c r="AH369" s="7">
        <v>1.6726326871789477E-3</v>
      </c>
      <c r="AI369" s="7">
        <v>1.6639544463644194E-3</v>
      </c>
      <c r="AJ369" s="7">
        <v>1.7873948190743458E-3</v>
      </c>
      <c r="AK369" s="7">
        <v>1.73900191865138E-3</v>
      </c>
      <c r="AL369" s="7">
        <v>1.6364001114126552E-3</v>
      </c>
      <c r="AM369" s="7">
        <v>1.6485877374722694E-3</v>
      </c>
      <c r="AN369" s="8">
        <v>0.72054325367404948</v>
      </c>
      <c r="AO369" s="8">
        <v>0.70162133615771494</v>
      </c>
      <c r="AP369" s="8">
        <v>0.67123999676517754</v>
      </c>
      <c r="AQ369" s="8">
        <v>0.63885159296465366</v>
      </c>
      <c r="AR369" s="8">
        <v>0.60176943991210052</v>
      </c>
      <c r="AS369" s="8">
        <v>0.5540493115734948</v>
      </c>
      <c r="AT369" s="8">
        <v>0.50132829005055923</v>
      </c>
      <c r="AU369" s="8">
        <v>0.45945547359645356</v>
      </c>
      <c r="AV369" s="8">
        <v>0.42214132422357342</v>
      </c>
      <c r="AW369" s="8">
        <v>0.38714972022469396</v>
      </c>
      <c r="AX369" s="8">
        <v>0.35283341393070633</v>
      </c>
      <c r="AY369" s="8">
        <v>0.31697141571930537</v>
      </c>
      <c r="AZ369" s="8">
        <v>0.28703918804856521</v>
      </c>
      <c r="BA369" s="8">
        <v>0.25652809313300062</v>
      </c>
      <c r="BB369" s="8">
        <v>0.22903543518205169</v>
      </c>
      <c r="BC369" s="8">
        <v>0.20641528094645811</v>
      </c>
      <c r="BD369" s="8">
        <v>0.18256391296706806</v>
      </c>
      <c r="BE369" s="8">
        <v>0.15473746169508601</v>
      </c>
      <c r="BF369" s="8">
        <v>0.13100056663571213</v>
      </c>
      <c r="BG369" s="8">
        <v>0.11066603298238728</v>
      </c>
      <c r="BH369" s="8">
        <v>9.1654143327358162E-2</v>
      </c>
      <c r="BI369" s="8">
        <v>7.1985358413971662E-2</v>
      </c>
      <c r="BJ369" s="8">
        <v>5.6497060655929209E-2</v>
      </c>
      <c r="BK369" s="8">
        <v>4.1658612728803154E-2</v>
      </c>
      <c r="BL369" s="8">
        <v>2.7269551348633011E-2</v>
      </c>
      <c r="BM369" s="8">
        <v>1.3382618144575554E-2</v>
      </c>
      <c r="BN369" s="8">
        <v>0</v>
      </c>
    </row>
    <row r="370" spans="1:66" x14ac:dyDescent="0.3">
      <c r="A370" s="26" t="s">
        <v>741</v>
      </c>
      <c r="B370" s="27" t="s">
        <v>742</v>
      </c>
      <c r="C370" s="27" t="s">
        <v>741</v>
      </c>
      <c r="D370" s="27" t="s">
        <v>742</v>
      </c>
      <c r="E370" s="27" t="s">
        <v>741</v>
      </c>
      <c r="F370" s="27" t="s">
        <v>775</v>
      </c>
      <c r="G370" s="27" t="s">
        <v>776</v>
      </c>
      <c r="H370" s="3">
        <v>0.54456670049200029</v>
      </c>
      <c r="I370" s="3">
        <v>0.47959955714899971</v>
      </c>
      <c r="J370" s="3">
        <v>0.48861277623000005</v>
      </c>
      <c r="K370" s="3">
        <v>0.40779965305899996</v>
      </c>
      <c r="L370" s="3">
        <v>0.42919490139900002</v>
      </c>
      <c r="M370" s="3">
        <v>0.42796583808799987</v>
      </c>
      <c r="N370" s="3">
        <v>0.36434400523300003</v>
      </c>
      <c r="O370" s="3">
        <v>0.54086759051299982</v>
      </c>
      <c r="P370" s="3">
        <v>0.36919694169600004</v>
      </c>
      <c r="Q370" s="3">
        <v>0.55735458352499989</v>
      </c>
      <c r="R370" s="3">
        <v>0.55395451400200002</v>
      </c>
      <c r="S370" s="3">
        <v>0.33203112739099994</v>
      </c>
      <c r="T370" s="3">
        <v>0.31109583192699997</v>
      </c>
      <c r="U370" s="3">
        <v>0.34268939476299992</v>
      </c>
      <c r="V370" s="3">
        <v>0.31777482269900015</v>
      </c>
      <c r="W370" s="3">
        <v>0.29117177649899989</v>
      </c>
      <c r="X370" s="7">
        <v>7.7741532856470392E-4</v>
      </c>
      <c r="Y370" s="7">
        <v>7.4793917864168747E-4</v>
      </c>
      <c r="Z370" s="7">
        <v>7.4900958056282971E-4</v>
      </c>
      <c r="AA370" s="7">
        <v>6.6992516891130197E-4</v>
      </c>
      <c r="AB370" s="7">
        <v>6.8930350598426159E-4</v>
      </c>
      <c r="AC370" s="7">
        <v>7.0359396053530827E-4</v>
      </c>
      <c r="AD370" s="7">
        <v>6.4213411074334618E-4</v>
      </c>
      <c r="AE370" s="7">
        <v>9.8437484861248485E-4</v>
      </c>
      <c r="AF370" s="7">
        <v>7.0609325876606508E-4</v>
      </c>
      <c r="AG370" s="7">
        <v>1.0860144466692222E-3</v>
      </c>
      <c r="AH370" s="7">
        <v>1.0930414222429332E-3</v>
      </c>
      <c r="AI370" s="7">
        <v>6.7492267146152917E-4</v>
      </c>
      <c r="AJ370" s="7">
        <v>7.321744791459042E-4</v>
      </c>
      <c r="AK370" s="7">
        <v>7.7655449274545549E-4</v>
      </c>
      <c r="AL370" s="7">
        <v>7.2067589501709065E-4</v>
      </c>
      <c r="AM370" s="7">
        <v>6.8781332729080883E-4</v>
      </c>
      <c r="AN370" s="8">
        <v>0.30539107131035698</v>
      </c>
      <c r="AO370" s="8">
        <v>0.29737131034237257</v>
      </c>
      <c r="AP370" s="8">
        <v>0.28449465132485896</v>
      </c>
      <c r="AQ370" s="8">
        <v>0.27076732921860158</v>
      </c>
      <c r="AR370" s="8">
        <v>0.25505063436444825</v>
      </c>
      <c r="AS370" s="8">
        <v>0.23482519884467162</v>
      </c>
      <c r="AT370" s="8">
        <v>0.21248021238984174</v>
      </c>
      <c r="AU370" s="8">
        <v>0.19473306923015302</v>
      </c>
      <c r="AV370" s="8">
        <v>0.17891804633747674</v>
      </c>
      <c r="AW370" s="8">
        <v>0.16408739824300489</v>
      </c>
      <c r="AX370" s="8">
        <v>0.14954296459644967</v>
      </c>
      <c r="AY370" s="8">
        <v>0.13434341342826381</v>
      </c>
      <c r="AZ370" s="8">
        <v>0.12165710344137168</v>
      </c>
      <c r="BA370" s="8">
        <v>0.10872544955993607</v>
      </c>
      <c r="BB370" s="8">
        <v>9.70731133233559E-2</v>
      </c>
      <c r="BC370" s="8">
        <v>8.7485912138708655E-2</v>
      </c>
      <c r="BD370" s="8">
        <v>7.7376880123902633E-2</v>
      </c>
      <c r="BE370" s="8">
        <v>6.558307077049462E-2</v>
      </c>
      <c r="BF370" s="8">
        <v>5.5522556325593664E-2</v>
      </c>
      <c r="BG370" s="8">
        <v>4.6904079939449353E-2</v>
      </c>
      <c r="BH370" s="8">
        <v>3.8846185677337351E-2</v>
      </c>
      <c r="BI370" s="8">
        <v>3.0509876558566094E-2</v>
      </c>
      <c r="BJ370" s="8">
        <v>2.394540201663654E-2</v>
      </c>
      <c r="BK370" s="8">
        <v>1.765635623632883E-2</v>
      </c>
      <c r="BL370" s="8">
        <v>1.1557775967019308E-2</v>
      </c>
      <c r="BM370" s="8">
        <v>5.6720149293884676E-3</v>
      </c>
      <c r="BN370" s="8">
        <v>0</v>
      </c>
    </row>
    <row r="371" spans="1:66" x14ac:dyDescent="0.3">
      <c r="A371" s="28" t="s">
        <v>741</v>
      </c>
      <c r="B371" s="29" t="s">
        <v>742</v>
      </c>
      <c r="C371" s="29" t="s">
        <v>741</v>
      </c>
      <c r="D371" s="29" t="s">
        <v>742</v>
      </c>
      <c r="E371" s="29" t="s">
        <v>741</v>
      </c>
      <c r="F371" s="29" t="s">
        <v>777</v>
      </c>
      <c r="G371" s="29" t="s">
        <v>778</v>
      </c>
      <c r="H371" s="3">
        <v>0.72909845710900001</v>
      </c>
      <c r="I371" s="3">
        <v>0.67674492264300001</v>
      </c>
      <c r="J371" s="3">
        <v>0.68845644615300017</v>
      </c>
      <c r="K371" s="3">
        <v>0.62667479480599986</v>
      </c>
      <c r="L371" s="3">
        <v>0.65195401395099994</v>
      </c>
      <c r="M371" s="3">
        <v>0.61182742835100001</v>
      </c>
      <c r="N371" s="3">
        <v>0.55115438962200014</v>
      </c>
      <c r="O371" s="3">
        <v>0.52400458365800018</v>
      </c>
      <c r="P371" s="3">
        <v>0.49444205227099997</v>
      </c>
      <c r="Q371" s="3">
        <v>0.46152910217000009</v>
      </c>
      <c r="R371" s="3">
        <v>0.46141479797599988</v>
      </c>
      <c r="S371" s="3">
        <v>0.45154822181800008</v>
      </c>
      <c r="T371" s="3">
        <v>0.40206563736100004</v>
      </c>
      <c r="U371" s="3">
        <v>0.42161772149499999</v>
      </c>
      <c r="V371" s="3">
        <v>0.39766636652699999</v>
      </c>
      <c r="W371" s="3">
        <v>0.37816665294999996</v>
      </c>
      <c r="X371" s="7">
        <v>1.0408501218993253E-3</v>
      </c>
      <c r="Y371" s="7">
        <v>1.0553888844277751E-3</v>
      </c>
      <c r="Z371" s="7">
        <v>1.0553561000748435E-3</v>
      </c>
      <c r="AA371" s="7">
        <v>1.0294889037145041E-3</v>
      </c>
      <c r="AB371" s="7">
        <v>1.047063201571349E-3</v>
      </c>
      <c r="AC371" s="7">
        <v>1.0058702007637726E-3</v>
      </c>
      <c r="AD371" s="7">
        <v>9.7137603138518539E-4</v>
      </c>
      <c r="AE371" s="7">
        <v>9.5368430602645678E-4</v>
      </c>
      <c r="AF371" s="7">
        <v>9.4562592624746519E-4</v>
      </c>
      <c r="AG371" s="7">
        <v>8.9929694189446493E-4</v>
      </c>
      <c r="AH371" s="7">
        <v>9.1044566706392381E-4</v>
      </c>
      <c r="AI371" s="7">
        <v>9.1786614874882558E-4</v>
      </c>
      <c r="AJ371" s="7">
        <v>9.4627496869303701E-4</v>
      </c>
      <c r="AK371" s="7">
        <v>9.5541076219903703E-4</v>
      </c>
      <c r="AL371" s="7">
        <v>9.0186051299130155E-4</v>
      </c>
      <c r="AM371" s="7">
        <v>8.9331482248541851E-4</v>
      </c>
      <c r="AN371" s="8">
        <v>0.39232773455575065</v>
      </c>
      <c r="AO371" s="8">
        <v>0.38202496231441546</v>
      </c>
      <c r="AP371" s="8">
        <v>0.36548266315906797</v>
      </c>
      <c r="AQ371" s="8">
        <v>0.34784753990429584</v>
      </c>
      <c r="AR371" s="8">
        <v>0.3276567227321473</v>
      </c>
      <c r="AS371" s="8">
        <v>0.30167364711755823</v>
      </c>
      <c r="AT371" s="8">
        <v>0.27296764115318206</v>
      </c>
      <c r="AU371" s="8">
        <v>0.25016836139427462</v>
      </c>
      <c r="AV371" s="8">
        <v>0.2298512248230962</v>
      </c>
      <c r="AW371" s="8">
        <v>0.21079868820527017</v>
      </c>
      <c r="AX371" s="8">
        <v>0.19211384362724884</v>
      </c>
      <c r="AY371" s="8">
        <v>0.17258738710547844</v>
      </c>
      <c r="AZ371" s="8">
        <v>0.15628962425447726</v>
      </c>
      <c r="BA371" s="8">
        <v>0.13967667466956041</v>
      </c>
      <c r="BB371" s="8">
        <v>0.12470723021801157</v>
      </c>
      <c r="BC371" s="8">
        <v>0.11239080948781813</v>
      </c>
      <c r="BD371" s="8">
        <v>9.9404006658570188E-2</v>
      </c>
      <c r="BE371" s="8">
        <v>8.4252815480807472E-2</v>
      </c>
      <c r="BF371" s="8">
        <v>7.1328341874890566E-2</v>
      </c>
      <c r="BG371" s="8">
        <v>6.0256415962354697E-2</v>
      </c>
      <c r="BH371" s="8">
        <v>4.9904654898811865E-2</v>
      </c>
      <c r="BI371" s="8">
        <v>3.9195221721571964E-2</v>
      </c>
      <c r="BJ371" s="8">
        <v>3.0762016996451445E-2</v>
      </c>
      <c r="BK371" s="8">
        <v>2.2682648228665697E-2</v>
      </c>
      <c r="BL371" s="8">
        <v>1.4847965404448302E-2</v>
      </c>
      <c r="BM371" s="8">
        <v>7.2866857503895372E-3</v>
      </c>
      <c r="BN371" s="8">
        <v>0</v>
      </c>
    </row>
    <row r="372" spans="1:66" x14ac:dyDescent="0.3">
      <c r="A372" s="26" t="s">
        <v>741</v>
      </c>
      <c r="B372" s="27" t="s">
        <v>742</v>
      </c>
      <c r="C372" s="27" t="s">
        <v>741</v>
      </c>
      <c r="D372" s="27" t="s">
        <v>742</v>
      </c>
      <c r="E372" s="27" t="s">
        <v>741</v>
      </c>
      <c r="F372" s="27" t="s">
        <v>779</v>
      </c>
      <c r="G372" s="27" t="s">
        <v>780</v>
      </c>
      <c r="H372" s="3">
        <v>1.1365938763869996</v>
      </c>
      <c r="I372" s="3">
        <v>1.066092472907999</v>
      </c>
      <c r="J372" s="3">
        <v>1.1080189563060006</v>
      </c>
      <c r="K372" s="3">
        <v>1.0554071760470001</v>
      </c>
      <c r="L372" s="3">
        <v>1.0451124279539996</v>
      </c>
      <c r="M372" s="3">
        <v>1.0442505040340002</v>
      </c>
      <c r="N372" s="3">
        <v>1.0014393281880003</v>
      </c>
      <c r="O372" s="3">
        <v>0.94450478850600017</v>
      </c>
      <c r="P372" s="3">
        <v>0.9316113953420001</v>
      </c>
      <c r="Q372" s="3">
        <v>0.8833533603360002</v>
      </c>
      <c r="R372" s="3">
        <v>0.85386419006800018</v>
      </c>
      <c r="S372" s="3">
        <v>0.83968871505099996</v>
      </c>
      <c r="T372" s="3">
        <v>0.75608147757800004</v>
      </c>
      <c r="U372" s="3">
        <v>0.78873185198000006</v>
      </c>
      <c r="V372" s="3">
        <v>0.7661990064919999</v>
      </c>
      <c r="W372" s="3">
        <v>0.74720211919599999</v>
      </c>
      <c r="X372" s="7">
        <v>1.622584526482647E-3</v>
      </c>
      <c r="Y372" s="7">
        <v>1.662579367843683E-3</v>
      </c>
      <c r="Z372" s="7">
        <v>1.6985164000864418E-3</v>
      </c>
      <c r="AA372" s="7">
        <v>1.733801942644597E-3</v>
      </c>
      <c r="AB372" s="7">
        <v>1.6784907238837352E-3</v>
      </c>
      <c r="AC372" s="7">
        <v>1.7167920486522493E-3</v>
      </c>
      <c r="AD372" s="7">
        <v>1.7649758009828545E-3</v>
      </c>
      <c r="AE372" s="7">
        <v>1.7189914398781383E-3</v>
      </c>
      <c r="AF372" s="7">
        <v>1.7817171589202267E-3</v>
      </c>
      <c r="AG372" s="7">
        <v>1.7212283512075374E-3</v>
      </c>
      <c r="AH372" s="7">
        <v>1.6848114874479885E-3</v>
      </c>
      <c r="AI372" s="7">
        <v>1.7068428349217518E-3</v>
      </c>
      <c r="AJ372" s="7">
        <v>1.7794631275144782E-3</v>
      </c>
      <c r="AK372" s="7">
        <v>1.7873131546720495E-3</v>
      </c>
      <c r="AL372" s="7">
        <v>1.737649163249978E-3</v>
      </c>
      <c r="AM372" s="7">
        <v>1.7650597250269877E-3</v>
      </c>
      <c r="AN372" s="8">
        <v>0.74613226818504874</v>
      </c>
      <c r="AO372" s="8">
        <v>0.7265383671070994</v>
      </c>
      <c r="AP372" s="8">
        <v>0.69507807994756099</v>
      </c>
      <c r="AQ372" s="8">
        <v>0.6615394504935268</v>
      </c>
      <c r="AR372" s="8">
        <v>0.62314038031251207</v>
      </c>
      <c r="AS372" s="8">
        <v>0.57372554308544343</v>
      </c>
      <c r="AT372" s="8">
        <v>0.51913221344234139</v>
      </c>
      <c r="AU372" s="8">
        <v>0.47577234662394868</v>
      </c>
      <c r="AV372" s="8">
        <v>0.43713304112074675</v>
      </c>
      <c r="AW372" s="8">
        <v>0.4008987627120732</v>
      </c>
      <c r="AX372" s="8">
        <v>0.36536376419490091</v>
      </c>
      <c r="AY372" s="8">
        <v>0.32822818082682026</v>
      </c>
      <c r="AZ372" s="8">
        <v>0.29723295491925311</v>
      </c>
      <c r="BA372" s="8">
        <v>0.2656383041636195</v>
      </c>
      <c r="BB372" s="8">
        <v>0.2371692856407471</v>
      </c>
      <c r="BC372" s="8">
        <v>0.21374581050522948</v>
      </c>
      <c r="BD372" s="8">
        <v>0.18904739691376865</v>
      </c>
      <c r="BE372" s="8">
        <v>0.16023273089998227</v>
      </c>
      <c r="BF372" s="8">
        <v>0.1356528555628482</v>
      </c>
      <c r="BG372" s="8">
        <v>0.11459617140145027</v>
      </c>
      <c r="BH372" s="8">
        <v>9.4909102959050071E-2</v>
      </c>
      <c r="BI372" s="8">
        <v>7.4541810607010831E-2</v>
      </c>
      <c r="BJ372" s="8">
        <v>5.85034691506056E-2</v>
      </c>
      <c r="BK372" s="8">
        <v>4.313805596859465E-2</v>
      </c>
      <c r="BL372" s="8">
        <v>2.8237988623717503E-2</v>
      </c>
      <c r="BM372" s="8">
        <v>1.3857881785100345E-2</v>
      </c>
      <c r="BN372" s="8">
        <v>0</v>
      </c>
    </row>
    <row r="373" spans="1:66" x14ac:dyDescent="0.3">
      <c r="A373" s="26" t="s">
        <v>741</v>
      </c>
      <c r="B373" s="27" t="s">
        <v>742</v>
      </c>
      <c r="C373" s="27" t="s">
        <v>741</v>
      </c>
      <c r="D373" s="27" t="s">
        <v>742</v>
      </c>
      <c r="E373" s="27" t="s">
        <v>741</v>
      </c>
      <c r="F373" s="27" t="s">
        <v>781</v>
      </c>
      <c r="G373" s="27" t="s">
        <v>782</v>
      </c>
      <c r="H373" s="3">
        <v>2.2193335301739991</v>
      </c>
      <c r="I373" s="3">
        <v>1.8783497109909997</v>
      </c>
      <c r="J373" s="3">
        <v>1.9811400704449993</v>
      </c>
      <c r="K373" s="3">
        <v>1.6928697698099999</v>
      </c>
      <c r="L373" s="3">
        <v>1.6123505734949994</v>
      </c>
      <c r="M373" s="3">
        <v>1.6811314773650006</v>
      </c>
      <c r="N373" s="3">
        <v>1.5983846231989995</v>
      </c>
      <c r="O373" s="3">
        <v>1.4367698060020004</v>
      </c>
      <c r="P373" s="3">
        <v>1.3611871799119994</v>
      </c>
      <c r="Q373" s="3">
        <v>1.1877743467849999</v>
      </c>
      <c r="R373" s="3">
        <v>1.2366136631059998</v>
      </c>
      <c r="S373" s="3">
        <v>1.1552021293139998</v>
      </c>
      <c r="T373" s="3">
        <v>1.0435372386569999</v>
      </c>
      <c r="U373" s="3">
        <v>1.1270368017550005</v>
      </c>
      <c r="V373" s="3">
        <v>1.061265478283</v>
      </c>
      <c r="W373" s="3">
        <v>1.0191837604630001</v>
      </c>
      <c r="X373" s="7">
        <v>3.1682875651340512E-3</v>
      </c>
      <c r="Y373" s="7">
        <v>2.9293007449629365E-3</v>
      </c>
      <c r="Z373" s="7">
        <v>3.0369506598855798E-3</v>
      </c>
      <c r="AA373" s="7">
        <v>2.7810128281809047E-3</v>
      </c>
      <c r="AB373" s="7">
        <v>2.5894969850833072E-3</v>
      </c>
      <c r="AC373" s="7">
        <v>2.7638513382850808E-3</v>
      </c>
      <c r="AD373" s="7">
        <v>2.8170555132020188E-3</v>
      </c>
      <c r="AE373" s="7">
        <v>2.6149099799689605E-3</v>
      </c>
      <c r="AF373" s="7">
        <v>2.6032856264720972E-3</v>
      </c>
      <c r="AG373" s="7">
        <v>2.3143975812190461E-3</v>
      </c>
      <c r="AH373" s="7">
        <v>2.4400378062115501E-3</v>
      </c>
      <c r="AI373" s="7">
        <v>2.3481898017245523E-3</v>
      </c>
      <c r="AJ373" s="7">
        <v>2.4559999066857702E-3</v>
      </c>
      <c r="AK373" s="7">
        <v>2.5539322350421642E-3</v>
      </c>
      <c r="AL373" s="7">
        <v>2.4068251912354802E-3</v>
      </c>
      <c r="AM373" s="7">
        <v>2.4075416300083008E-3</v>
      </c>
      <c r="AN373" s="8">
        <v>1.0348618062003678</v>
      </c>
      <c r="AO373" s="8">
        <v>1.0076856864630974</v>
      </c>
      <c r="AP373" s="8">
        <v>0.96405126535342411</v>
      </c>
      <c r="AQ373" s="8">
        <v>0.91753424935743622</v>
      </c>
      <c r="AR373" s="8">
        <v>0.86427595613202612</v>
      </c>
      <c r="AS373" s="8">
        <v>0.7957391431748646</v>
      </c>
      <c r="AT373" s="8">
        <v>0.72001992537668602</v>
      </c>
      <c r="AU373" s="8">
        <v>0.65988116445506262</v>
      </c>
      <c r="AV373" s="8">
        <v>0.60628967245239485</v>
      </c>
      <c r="AW373" s="8">
        <v>0.55603387679892624</v>
      </c>
      <c r="AX373" s="8">
        <v>0.50674796019025325</v>
      </c>
      <c r="AY373" s="8">
        <v>0.45524208312628855</v>
      </c>
      <c r="AZ373" s="8">
        <v>0.41225268723229103</v>
      </c>
      <c r="BA373" s="8">
        <v>0.3684319080736877</v>
      </c>
      <c r="BB373" s="8">
        <v>0.32894628175036039</v>
      </c>
      <c r="BC373" s="8">
        <v>0.29645866417929001</v>
      </c>
      <c r="BD373" s="8">
        <v>0.26220274738089761</v>
      </c>
      <c r="BE373" s="8">
        <v>0.22223771894348407</v>
      </c>
      <c r="BF373" s="8">
        <v>0.1881462109465965</v>
      </c>
      <c r="BG373" s="8">
        <v>0.15894125743766907</v>
      </c>
      <c r="BH373" s="8">
        <v>0.1316359175189836</v>
      </c>
      <c r="BI373" s="8">
        <v>0.10338712859833762</v>
      </c>
      <c r="BJ373" s="8">
        <v>8.1142457357396988E-2</v>
      </c>
      <c r="BK373" s="8">
        <v>5.9831116303578423E-2</v>
      </c>
      <c r="BL373" s="8">
        <v>3.9165195176035818E-2</v>
      </c>
      <c r="BM373" s="8">
        <v>1.9220442789754003E-2</v>
      </c>
      <c r="BN373" s="8">
        <v>0</v>
      </c>
    </row>
    <row r="374" spans="1:66" x14ac:dyDescent="0.3">
      <c r="A374" s="28" t="s">
        <v>741</v>
      </c>
      <c r="B374" s="29" t="s">
        <v>742</v>
      </c>
      <c r="C374" s="29" t="s">
        <v>741</v>
      </c>
      <c r="D374" s="29" t="s">
        <v>742</v>
      </c>
      <c r="E374" s="29" t="s">
        <v>741</v>
      </c>
      <c r="F374" s="29" t="s">
        <v>783</v>
      </c>
      <c r="G374" s="29" t="s">
        <v>784</v>
      </c>
      <c r="H374" s="3">
        <v>2.0705616843309995</v>
      </c>
      <c r="I374" s="3">
        <v>1.9845752564549994</v>
      </c>
      <c r="J374" s="3">
        <v>2.0703381279109991</v>
      </c>
      <c r="K374" s="3">
        <v>1.9371589873310002</v>
      </c>
      <c r="L374" s="3">
        <v>1.9998807767070004</v>
      </c>
      <c r="M374" s="3">
        <v>1.9417930706540008</v>
      </c>
      <c r="N374" s="3">
        <v>1.9205403910480006</v>
      </c>
      <c r="O374" s="3">
        <v>1.887567132159</v>
      </c>
      <c r="P374" s="3">
        <v>1.8692035538870011</v>
      </c>
      <c r="Q374" s="3">
        <v>1.849977119407</v>
      </c>
      <c r="R374" s="3">
        <v>1.7589325709189991</v>
      </c>
      <c r="S374" s="3">
        <v>1.7409372238210008</v>
      </c>
      <c r="T374" s="3">
        <v>1.6385247868140009</v>
      </c>
      <c r="U374" s="3">
        <v>1.6481561714280004</v>
      </c>
      <c r="V374" s="3">
        <v>1.557192896289</v>
      </c>
      <c r="W374" s="3">
        <v>1.5430307417280003</v>
      </c>
      <c r="X374" s="7">
        <v>2.9559030889758143E-3</v>
      </c>
      <c r="Y374" s="7">
        <v>3.0949602958128264E-3</v>
      </c>
      <c r="Z374" s="7">
        <v>3.1736851106813953E-3</v>
      </c>
      <c r="AA374" s="7">
        <v>3.1823263018029347E-3</v>
      </c>
      <c r="AB374" s="7">
        <v>3.2118853845682599E-3</v>
      </c>
      <c r="AC374" s="7">
        <v>3.1923900356750816E-3</v>
      </c>
      <c r="AD374" s="7">
        <v>3.3848354259695293E-3</v>
      </c>
      <c r="AE374" s="7">
        <v>3.4353576412344835E-3</v>
      </c>
      <c r="AF374" s="7">
        <v>3.5748725940095783E-3</v>
      </c>
      <c r="AG374" s="7">
        <v>3.6047104250527748E-3</v>
      </c>
      <c r="AH374" s="7">
        <v>3.4706570852851295E-3</v>
      </c>
      <c r="AI374" s="7">
        <v>3.5388188185272464E-3</v>
      </c>
      <c r="AJ374" s="7">
        <v>3.8563230658606399E-3</v>
      </c>
      <c r="AK374" s="7">
        <v>3.7348196332533589E-3</v>
      </c>
      <c r="AL374" s="7">
        <v>3.5315302034180374E-3</v>
      </c>
      <c r="AM374" s="7">
        <v>3.6449862048480029E-3</v>
      </c>
      <c r="AN374" s="8">
        <v>1.5563518009987085</v>
      </c>
      <c r="AO374" s="8">
        <v>1.5154810271003547</v>
      </c>
      <c r="AP374" s="8">
        <v>1.4498582459012701</v>
      </c>
      <c r="AQ374" s="8">
        <v>1.3799002658225037</v>
      </c>
      <c r="AR374" s="8">
        <v>1.29980392824114</v>
      </c>
      <c r="AS374" s="8">
        <v>1.1967298833382429</v>
      </c>
      <c r="AT374" s="8">
        <v>1.0828540592578326</v>
      </c>
      <c r="AU374" s="8">
        <v>0.99241003251975712</v>
      </c>
      <c r="AV374" s="8">
        <v>0.9118125898498024</v>
      </c>
      <c r="AW374" s="8">
        <v>0.83623177547703298</v>
      </c>
      <c r="AX374" s="8">
        <v>0.76210958387792715</v>
      </c>
      <c r="AY374" s="8">
        <v>0.68464874413079013</v>
      </c>
      <c r="AZ374" s="8">
        <v>0.61999603077080434</v>
      </c>
      <c r="BA374" s="8">
        <v>0.55409298153656272</v>
      </c>
      <c r="BB374" s="8">
        <v>0.49470966554821144</v>
      </c>
      <c r="BC374" s="8">
        <v>0.44585081133796828</v>
      </c>
      <c r="BD374" s="8">
        <v>0.39433257239571734</v>
      </c>
      <c r="BE374" s="8">
        <v>0.33422827285266299</v>
      </c>
      <c r="BF374" s="8">
        <v>0.28295729198176905</v>
      </c>
      <c r="BG374" s="8">
        <v>0.23903530962685915</v>
      </c>
      <c r="BH374" s="8">
        <v>0.1979701986094177</v>
      </c>
      <c r="BI374" s="8">
        <v>0.15548621355048192</v>
      </c>
      <c r="BJ374" s="8">
        <v>0.12203195527074502</v>
      </c>
      <c r="BK374" s="8">
        <v>8.9981353120696869E-2</v>
      </c>
      <c r="BL374" s="8">
        <v>5.8901412423841379E-2</v>
      </c>
      <c r="BM374" s="8">
        <v>2.8906053516129515E-2</v>
      </c>
      <c r="BN374" s="8">
        <v>0</v>
      </c>
    </row>
    <row r="375" spans="1:66" x14ac:dyDescent="0.3">
      <c r="A375" s="26" t="s">
        <v>741</v>
      </c>
      <c r="B375" s="27" t="s">
        <v>742</v>
      </c>
      <c r="C375" s="27" t="s">
        <v>741</v>
      </c>
      <c r="D375" s="27" t="s">
        <v>742</v>
      </c>
      <c r="E375" s="27" t="s">
        <v>741</v>
      </c>
      <c r="F375" s="27" t="s">
        <v>785</v>
      </c>
      <c r="G375" s="27" t="s">
        <v>786</v>
      </c>
      <c r="H375" s="3">
        <v>0.48226191923900003</v>
      </c>
      <c r="I375" s="3">
        <v>0.43451872537999991</v>
      </c>
      <c r="J375" s="3">
        <v>0.43980069639700015</v>
      </c>
      <c r="K375" s="3">
        <v>0.37146276846499993</v>
      </c>
      <c r="L375" s="3">
        <v>0.38759953537900005</v>
      </c>
      <c r="M375" s="3">
        <v>0.37284837003600008</v>
      </c>
      <c r="N375" s="3">
        <v>0.32828532977300001</v>
      </c>
      <c r="O375" s="3">
        <v>0.32887185023500004</v>
      </c>
      <c r="P375" s="3">
        <v>0.34165689227599999</v>
      </c>
      <c r="Q375" s="3">
        <v>0.31120321257799999</v>
      </c>
      <c r="R375" s="3">
        <v>0.30374466344899986</v>
      </c>
      <c r="S375" s="3">
        <v>0.29750619824100005</v>
      </c>
      <c r="T375" s="3">
        <v>0.26170076146300003</v>
      </c>
      <c r="U375" s="3">
        <v>0.27617044121600004</v>
      </c>
      <c r="V375" s="3">
        <v>0.25574770496799992</v>
      </c>
      <c r="W375" s="3">
        <v>0.23983454453099995</v>
      </c>
      <c r="X375" s="7">
        <v>6.8846994878809977E-4</v>
      </c>
      <c r="Y375" s="7">
        <v>6.7763527659843654E-4</v>
      </c>
      <c r="Z375" s="7">
        <v>6.74184039314795E-4</v>
      </c>
      <c r="AA375" s="7">
        <v>6.1023165674976994E-4</v>
      </c>
      <c r="AB375" s="7">
        <v>6.2249974960964919E-4</v>
      </c>
      <c r="AC375" s="7">
        <v>6.1297850904356861E-4</v>
      </c>
      <c r="AD375" s="7">
        <v>5.7858289220118133E-4</v>
      </c>
      <c r="AE375" s="7">
        <v>5.9854423423842576E-4</v>
      </c>
      <c r="AF375" s="7">
        <v>6.5342260783321363E-4</v>
      </c>
      <c r="AG375" s="7">
        <v>6.0638450763619031E-4</v>
      </c>
      <c r="AH375" s="7">
        <v>5.9933711260234848E-4</v>
      </c>
      <c r="AI375" s="7">
        <v>6.0474353615865776E-4</v>
      </c>
      <c r="AJ375" s="7">
        <v>6.1592152337553926E-4</v>
      </c>
      <c r="AK375" s="7">
        <v>6.2581859890382258E-4</v>
      </c>
      <c r="AL375" s="7">
        <v>5.8000569274477048E-4</v>
      </c>
      <c r="AM375" s="7">
        <v>5.6654322083208274E-4</v>
      </c>
      <c r="AN375" s="8">
        <v>0.25445700984954917</v>
      </c>
      <c r="AO375" s="8">
        <v>0.24777480926370568</v>
      </c>
      <c r="AP375" s="8">
        <v>0.23704575901220401</v>
      </c>
      <c r="AQ375" s="8">
        <v>0.22560792187632372</v>
      </c>
      <c r="AR375" s="8">
        <v>0.21251250569357161</v>
      </c>
      <c r="AS375" s="8">
        <v>0.19566033047055392</v>
      </c>
      <c r="AT375" s="8">
        <v>0.17704210953165034</v>
      </c>
      <c r="AU375" s="8">
        <v>0.16225488945213151</v>
      </c>
      <c r="AV375" s="8">
        <v>0.14907754468332229</v>
      </c>
      <c r="AW375" s="8">
        <v>0.13672039765849953</v>
      </c>
      <c r="AX375" s="8">
        <v>0.12460172935631952</v>
      </c>
      <c r="AY375" s="8">
        <v>0.11193720604620194</v>
      </c>
      <c r="AZ375" s="8">
        <v>0.10136675782897678</v>
      </c>
      <c r="BA375" s="8">
        <v>9.0591884925979027E-2</v>
      </c>
      <c r="BB375" s="8">
        <v>8.0882961139178117E-2</v>
      </c>
      <c r="BC375" s="8">
        <v>7.2894742833371148E-2</v>
      </c>
      <c r="BD375" s="8">
        <v>6.4471726247052011E-2</v>
      </c>
      <c r="BE375" s="8">
        <v>5.4644924664650707E-2</v>
      </c>
      <c r="BF375" s="8">
        <v>4.6262333738814179E-2</v>
      </c>
      <c r="BG375" s="8">
        <v>3.9081273332341009E-2</v>
      </c>
      <c r="BH375" s="8">
        <v>3.2367299440363234E-2</v>
      </c>
      <c r="BI375" s="8">
        <v>2.5421345577198915E-2</v>
      </c>
      <c r="BJ375" s="8">
        <v>1.9951714274601517E-2</v>
      </c>
      <c r="BK375" s="8">
        <v>1.4711574878261038E-2</v>
      </c>
      <c r="BL375" s="8">
        <v>9.6301345696185557E-3</v>
      </c>
      <c r="BM375" s="8">
        <v>4.7260188471176297E-3</v>
      </c>
      <c r="BN375" s="8">
        <v>0</v>
      </c>
    </row>
    <row r="387" spans="8:23" x14ac:dyDescent="0.3">
      <c r="H387" s="1"/>
      <c r="I387" s="1"/>
      <c r="J387" s="1"/>
      <c r="K387" s="1"/>
      <c r="L387" s="1"/>
      <c r="M387" s="1"/>
      <c r="N387" s="1"/>
      <c r="O387" s="1"/>
      <c r="P387" s="1"/>
      <c r="Q387" s="1"/>
      <c r="R387" s="1"/>
      <c r="S387" s="1"/>
      <c r="T387" s="1"/>
      <c r="U387" s="1"/>
      <c r="V387" s="1"/>
      <c r="W387" s="1"/>
    </row>
    <row r="388" spans="8:23" x14ac:dyDescent="0.3">
      <c r="H388" s="1"/>
      <c r="I388" s="1"/>
      <c r="J388" s="1"/>
      <c r="K388" s="1"/>
      <c r="L388" s="1"/>
      <c r="M388" s="1"/>
      <c r="N388" s="1"/>
      <c r="O388" s="1"/>
      <c r="P388" s="1"/>
      <c r="Q388" s="1"/>
      <c r="R388" s="1"/>
      <c r="S388" s="1"/>
      <c r="T388" s="1"/>
      <c r="U388" s="1"/>
      <c r="V388" s="1"/>
      <c r="W388" s="1"/>
    </row>
    <row r="389" spans="8:23" x14ac:dyDescent="0.3">
      <c r="H389" s="1"/>
      <c r="I389" s="1"/>
      <c r="J389" s="1"/>
      <c r="K389" s="1"/>
      <c r="L389" s="1"/>
      <c r="M389" s="1"/>
      <c r="N389" s="1"/>
      <c r="O389" s="1"/>
      <c r="P389" s="1"/>
      <c r="Q389" s="1"/>
      <c r="R389" s="1"/>
      <c r="S389" s="1"/>
      <c r="T389" s="1"/>
      <c r="U389" s="1"/>
      <c r="V389" s="1"/>
      <c r="W389" s="1"/>
    </row>
    <row r="391" spans="8:23" x14ac:dyDescent="0.3">
      <c r="H391" s="5"/>
      <c r="I391" s="5"/>
      <c r="J391" s="5"/>
      <c r="K391" s="5"/>
      <c r="L391" s="5"/>
      <c r="M391" s="5"/>
      <c r="N391" s="5"/>
      <c r="O391" s="5"/>
      <c r="P391" s="5"/>
      <c r="Q391" s="5"/>
      <c r="R391" s="5"/>
      <c r="S391" s="5"/>
      <c r="T391" s="5"/>
      <c r="U391" s="5"/>
      <c r="V391" s="5"/>
      <c r="W391" s="5"/>
    </row>
    <row r="392" spans="8:23" x14ac:dyDescent="0.3">
      <c r="H392" s="5"/>
      <c r="I392" s="5"/>
      <c r="J392" s="5"/>
      <c r="K392" s="5"/>
      <c r="L392" s="5"/>
      <c r="M392" s="5"/>
      <c r="N392" s="5"/>
      <c r="O392" s="5"/>
      <c r="P392" s="5"/>
      <c r="Q392" s="5"/>
      <c r="R392" s="5"/>
      <c r="S392" s="5"/>
      <c r="T392" s="5"/>
      <c r="U392" s="5"/>
      <c r="V392" s="5"/>
      <c r="W392" s="5"/>
    </row>
    <row r="393" spans="8:23" x14ac:dyDescent="0.3">
      <c r="H393" s="5"/>
      <c r="I393" s="5"/>
      <c r="J393" s="5"/>
      <c r="K393" s="5"/>
      <c r="L393" s="5"/>
      <c r="M393" s="5"/>
      <c r="N393" s="5"/>
      <c r="O393" s="5"/>
      <c r="P393" s="5"/>
      <c r="Q393" s="5"/>
      <c r="R393" s="5"/>
      <c r="S393" s="5"/>
      <c r="T393" s="5"/>
      <c r="U393" s="5"/>
      <c r="V393" s="5"/>
      <c r="W393" s="5"/>
    </row>
    <row r="394" spans="8:23" x14ac:dyDescent="0.3">
      <c r="H394" s="5"/>
      <c r="I394" s="5"/>
      <c r="J394" s="5"/>
      <c r="K394" s="5"/>
      <c r="L394" s="5"/>
      <c r="M394" s="5"/>
      <c r="N394" s="5"/>
      <c r="O394" s="5"/>
      <c r="P394" s="5"/>
      <c r="Q394" s="5"/>
      <c r="R394" s="5"/>
      <c r="S394" s="5"/>
      <c r="T394" s="5"/>
      <c r="U394" s="5"/>
      <c r="V394" s="5"/>
      <c r="W394" s="5"/>
    </row>
    <row r="395" spans="8:23" x14ac:dyDescent="0.3">
      <c r="H395" s="5"/>
      <c r="I395" s="5"/>
      <c r="J395" s="5"/>
      <c r="K395" s="5"/>
      <c r="L395" s="5"/>
      <c r="M395" s="5"/>
      <c r="N395" s="5"/>
      <c r="O395" s="5"/>
      <c r="P395" s="5"/>
      <c r="Q395" s="5"/>
      <c r="R395" s="5"/>
      <c r="S395" s="5"/>
      <c r="T395" s="5"/>
      <c r="U395" s="5"/>
      <c r="V395" s="5"/>
      <c r="W395" s="5"/>
    </row>
    <row r="396" spans="8:23" x14ac:dyDescent="0.3">
      <c r="H396" s="1"/>
    </row>
  </sheetData>
  <sheetProtection algorithmName="SHA-512" hashValue="JfirFPfaJZqcBmoB+L9utR8u9kpWZlM9ntOI1IEXxhvRdDbxA1/ZG6hykwC7FECF6hcxIssaBuRNkwlpzTmdnQ==" saltValue="skTr9UpVpaPUf8sxPryz1w==" spinCount="100000" sheet="1" objects="1" scenarios="1" selectLockedCells="1" selectUnlockedCells="1"/>
  <autoFilter ref="A11:BN375" xr:uid="{DF317227-80F5-494E-8531-89086795D335}"/>
  <mergeCells count="3">
    <mergeCell ref="H10:W10"/>
    <mergeCell ref="X10:AM10"/>
    <mergeCell ref="AN10:BN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Dashboard</vt:lpstr>
      <vt:lpstr>Dropdowns &amp; calcs</vt:lpstr>
      <vt:lpstr>Balanced pathway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Sandilands</dc:creator>
  <cp:lastModifiedBy>Julie Sandilands</cp:lastModifiedBy>
  <dcterms:created xsi:type="dcterms:W3CDTF">2025-08-27T09:06:41Z</dcterms:created>
  <dcterms:modified xsi:type="dcterms:W3CDTF">2025-09-08T10:08:03Z</dcterms:modified>
</cp:coreProperties>
</file>